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Data" sheetId="1" r:id="rId1"/>
    <sheet name="Prices 12-Packs" sheetId="2" r:id="rId2"/>
  </sheets>
  <calcPr calcId="145621"/>
</workbook>
</file>

<file path=xl/calcChain.xml><?xml version="1.0" encoding="utf-8"?>
<calcChain xmlns="http://schemas.openxmlformats.org/spreadsheetml/2006/main">
  <c r="B6" i="1" l="1"/>
  <c r="B7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5" i="1"/>
  <c r="AG3" i="1"/>
  <c r="AE4" i="1"/>
  <c r="AE5" i="1" s="1"/>
  <c r="AE6" i="1" s="1"/>
  <c r="AE7" i="1" s="1"/>
  <c r="AE8" i="1" s="1"/>
  <c r="AE9" i="1" s="1"/>
  <c r="AE10" i="1" s="1"/>
  <c r="AE11" i="1" s="1"/>
  <c r="AE12" i="1" s="1"/>
  <c r="AE13" i="1" s="1"/>
  <c r="AE14" i="1" s="1"/>
  <c r="AE15" i="1" s="1"/>
  <c r="AE16" i="1" s="1"/>
  <c r="AE17" i="1" s="1"/>
  <c r="AE18" i="1" s="1"/>
  <c r="AE19" i="1" s="1"/>
  <c r="AE20" i="1" s="1"/>
  <c r="AE21" i="1" s="1"/>
  <c r="AE22" i="1" s="1"/>
  <c r="AE23" i="1" s="1"/>
  <c r="AE24" i="1" s="1"/>
  <c r="AE25" i="1" s="1"/>
  <c r="AE26" i="1" s="1"/>
  <c r="AE27" i="1" s="1"/>
  <c r="AE28" i="1" s="1"/>
  <c r="AE29" i="1" s="1"/>
  <c r="AE30" i="1" s="1"/>
  <c r="AE31" i="1" s="1"/>
  <c r="AE32" i="1" s="1"/>
  <c r="AE33" i="1" s="1"/>
  <c r="AE34" i="1" s="1"/>
  <c r="AE35" i="1" s="1"/>
  <c r="AE36" i="1" s="1"/>
  <c r="AE37" i="1" s="1"/>
  <c r="AE38" i="1" s="1"/>
  <c r="AE39" i="1" s="1"/>
  <c r="AE1" i="1"/>
  <c r="AB1" i="1"/>
  <c r="Y1" i="1"/>
  <c r="V1" i="1"/>
  <c r="S4" i="1"/>
  <c r="S5" i="1" s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1" i="1"/>
  <c r="P1" i="1"/>
  <c r="M4" i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1" i="1"/>
  <c r="J1" i="1"/>
  <c r="G4" i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1" i="1"/>
  <c r="D1" i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AF3" i="1"/>
  <c r="AC3" i="1"/>
  <c r="AD3" i="1" s="1"/>
  <c r="Z3" i="1"/>
  <c r="AA3" i="1" s="1"/>
  <c r="W3" i="1"/>
  <c r="X3" i="1" s="1"/>
  <c r="T3" i="1"/>
  <c r="T4" i="1" s="1"/>
  <c r="U4" i="1" s="1"/>
  <c r="Q3" i="1"/>
  <c r="R3" i="1" s="1"/>
  <c r="N3" i="1"/>
  <c r="O3" i="1" s="1"/>
  <c r="K3" i="1"/>
  <c r="L3" i="1" s="1"/>
  <c r="H3" i="1"/>
  <c r="H4" i="1" s="1"/>
  <c r="I4" i="1" s="1"/>
  <c r="D11" i="2"/>
  <c r="D10" i="2"/>
  <c r="D9" i="2"/>
  <c r="D8" i="2"/>
  <c r="D7" i="2"/>
  <c r="D6" i="2"/>
  <c r="D5" i="2"/>
  <c r="D4" i="2"/>
  <c r="D3" i="2"/>
  <c r="D2" i="2"/>
  <c r="E3" i="1"/>
  <c r="F3" i="1" s="1"/>
  <c r="C3" i="1"/>
  <c r="Y4" i="1" l="1"/>
  <c r="Y5" i="1" s="1"/>
  <c r="Y6" i="1" s="1"/>
  <c r="Y7" i="1" s="1"/>
  <c r="Y8" i="1" s="1"/>
  <c r="Y9" i="1" s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J4" i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P4" i="1"/>
  <c r="P5" i="1" s="1"/>
  <c r="P6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V4" i="1"/>
  <c r="V5" i="1" s="1"/>
  <c r="V6" i="1" s="1"/>
  <c r="V7" i="1" s="1"/>
  <c r="V8" i="1" s="1"/>
  <c r="V9" i="1" s="1"/>
  <c r="V10" i="1" s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AB4" i="1"/>
  <c r="Q4" i="1"/>
  <c r="R4" i="1" s="1"/>
  <c r="AC4" i="1"/>
  <c r="AD4" i="1" s="1"/>
  <c r="I3" i="1"/>
  <c r="U3" i="1"/>
  <c r="AF4" i="1"/>
  <c r="AB5" i="1"/>
  <c r="AB6" i="1" s="1"/>
  <c r="AB7" i="1" s="1"/>
  <c r="AB8" i="1" s="1"/>
  <c r="AB9" i="1" s="1"/>
  <c r="AB10" i="1" s="1"/>
  <c r="AB11" i="1" s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AB35" i="1" s="1"/>
  <c r="AB36" i="1" s="1"/>
  <c r="AB37" i="1" s="1"/>
  <c r="AB38" i="1" s="1"/>
  <c r="AB39" i="1" s="1"/>
  <c r="H5" i="1"/>
  <c r="H6" i="1" s="1"/>
  <c r="H7" i="1" s="1"/>
  <c r="H8" i="1" s="1"/>
  <c r="T5" i="1"/>
  <c r="T6" i="1" s="1"/>
  <c r="T7" i="1" s="1"/>
  <c r="T8" i="1" s="1"/>
  <c r="T9" i="1" s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H9" i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N4" i="1"/>
  <c r="Z4" i="1"/>
  <c r="K4" i="1"/>
  <c r="W4" i="1"/>
  <c r="E4" i="1"/>
  <c r="C4" i="1"/>
  <c r="Q5" i="1" l="1"/>
  <c r="Q6" i="1" s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W5" i="1"/>
  <c r="W6" i="1" s="1"/>
  <c r="W7" i="1" s="1"/>
  <c r="W8" i="1" s="1"/>
  <c r="W9" i="1" s="1"/>
  <c r="W10" i="1" s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X4" i="1"/>
  <c r="K5" i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L4" i="1"/>
  <c r="Z5" i="1"/>
  <c r="Z6" i="1" s="1"/>
  <c r="Z7" i="1" s="1"/>
  <c r="Z8" i="1" s="1"/>
  <c r="Z9" i="1" s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AA4" i="1"/>
  <c r="AF5" i="1"/>
  <c r="AF6" i="1" s="1"/>
  <c r="AF7" i="1" s="1"/>
  <c r="AF8" i="1" s="1"/>
  <c r="AF9" i="1" s="1"/>
  <c r="AF10" i="1" s="1"/>
  <c r="AF11" i="1" s="1"/>
  <c r="AF12" i="1" s="1"/>
  <c r="AF13" i="1" s="1"/>
  <c r="AF14" i="1" s="1"/>
  <c r="AF15" i="1" s="1"/>
  <c r="AF16" i="1" s="1"/>
  <c r="AF17" i="1" s="1"/>
  <c r="AF18" i="1" s="1"/>
  <c r="AF19" i="1" s="1"/>
  <c r="AF20" i="1" s="1"/>
  <c r="AF21" i="1" s="1"/>
  <c r="AF22" i="1" s="1"/>
  <c r="AF23" i="1" s="1"/>
  <c r="AF24" i="1" s="1"/>
  <c r="AF25" i="1" s="1"/>
  <c r="AF26" i="1" s="1"/>
  <c r="AF27" i="1" s="1"/>
  <c r="AF28" i="1" s="1"/>
  <c r="AF29" i="1" s="1"/>
  <c r="AF30" i="1" s="1"/>
  <c r="AF31" i="1" s="1"/>
  <c r="AF32" i="1" s="1"/>
  <c r="AF33" i="1" s="1"/>
  <c r="AF34" i="1" s="1"/>
  <c r="AF35" i="1" s="1"/>
  <c r="AF36" i="1" s="1"/>
  <c r="AF37" i="1" s="1"/>
  <c r="AF38" i="1" s="1"/>
  <c r="AF39" i="1" s="1"/>
  <c r="AG4" i="1"/>
  <c r="N5" i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O4" i="1"/>
  <c r="AC5" i="1"/>
  <c r="AC6" i="1" s="1"/>
  <c r="AC7" i="1" s="1"/>
  <c r="AC8" i="1" s="1"/>
  <c r="AC9" i="1" s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C33" i="1" s="1"/>
  <c r="AC34" i="1" s="1"/>
  <c r="AC35" i="1" s="1"/>
  <c r="AC36" i="1" s="1"/>
  <c r="AC37" i="1" s="1"/>
  <c r="AC38" i="1" s="1"/>
  <c r="AC39" i="1" s="1"/>
  <c r="E5" i="1"/>
  <c r="F4" i="1"/>
  <c r="C5" i="1"/>
  <c r="AA5" i="1" l="1"/>
  <c r="O5" i="1"/>
  <c r="U5" i="1"/>
  <c r="X5" i="1"/>
  <c r="AG5" i="1"/>
  <c r="AD5" i="1"/>
  <c r="I5" i="1"/>
  <c r="R5" i="1"/>
  <c r="L5" i="1"/>
  <c r="E6" i="1"/>
  <c r="F5" i="1"/>
  <c r="C6" i="1"/>
  <c r="AD6" i="1" l="1"/>
  <c r="R6" i="1"/>
  <c r="AA6" i="1"/>
  <c r="X6" i="1"/>
  <c r="AG6" i="1"/>
  <c r="U6" i="1"/>
  <c r="L6" i="1"/>
  <c r="I6" i="1"/>
  <c r="O6" i="1"/>
  <c r="E7" i="1"/>
  <c r="F6" i="1"/>
  <c r="C7" i="1"/>
  <c r="AG7" i="1" l="1"/>
  <c r="I7" i="1"/>
  <c r="AD7" i="1"/>
  <c r="AA7" i="1"/>
  <c r="X7" i="1"/>
  <c r="R7" i="1"/>
  <c r="O7" i="1"/>
  <c r="U7" i="1"/>
  <c r="L7" i="1"/>
  <c r="E8" i="1"/>
  <c r="F7" i="1"/>
  <c r="C8" i="1"/>
  <c r="X8" i="1" l="1"/>
  <c r="U8" i="1"/>
  <c r="L8" i="1"/>
  <c r="AG8" i="1"/>
  <c r="AD8" i="1"/>
  <c r="AA8" i="1"/>
  <c r="R8" i="1"/>
  <c r="O8" i="1"/>
  <c r="I8" i="1"/>
  <c r="E9" i="1"/>
  <c r="F8" i="1"/>
  <c r="C9" i="1"/>
  <c r="AA9" i="1" l="1"/>
  <c r="O9" i="1"/>
  <c r="U9" i="1"/>
  <c r="X9" i="1"/>
  <c r="AG9" i="1"/>
  <c r="AD9" i="1"/>
  <c r="R9" i="1"/>
  <c r="I9" i="1"/>
  <c r="L9" i="1"/>
  <c r="E10" i="1"/>
  <c r="F9" i="1"/>
  <c r="C10" i="1"/>
  <c r="AD10" i="1" l="1"/>
  <c r="R10" i="1"/>
  <c r="AA10" i="1"/>
  <c r="X10" i="1"/>
  <c r="AG10" i="1"/>
  <c r="I10" i="1"/>
  <c r="U10" i="1"/>
  <c r="O10" i="1"/>
  <c r="L10" i="1"/>
  <c r="E11" i="1"/>
  <c r="F10" i="1"/>
  <c r="C11" i="1"/>
  <c r="AG11" i="1" l="1"/>
  <c r="I11" i="1"/>
  <c r="AD11" i="1"/>
  <c r="AA11" i="1"/>
  <c r="X11" i="1"/>
  <c r="L11" i="1"/>
  <c r="R11" i="1"/>
  <c r="O11" i="1"/>
  <c r="U11" i="1"/>
  <c r="E12" i="1"/>
  <c r="F11" i="1"/>
  <c r="C12" i="1"/>
  <c r="X12" i="1" l="1"/>
  <c r="U12" i="1"/>
  <c r="L12" i="1"/>
  <c r="AG12" i="1"/>
  <c r="AD12" i="1"/>
  <c r="AA12" i="1"/>
  <c r="R12" i="1"/>
  <c r="O12" i="1"/>
  <c r="I12" i="1"/>
  <c r="E13" i="1"/>
  <c r="F12" i="1"/>
  <c r="C13" i="1"/>
  <c r="AA13" i="1" l="1"/>
  <c r="O13" i="1"/>
  <c r="X13" i="1"/>
  <c r="U13" i="1"/>
  <c r="AG13" i="1"/>
  <c r="AD13" i="1"/>
  <c r="R13" i="1"/>
  <c r="L13" i="1"/>
  <c r="I13" i="1"/>
  <c r="E14" i="1"/>
  <c r="F13" i="1"/>
  <c r="C14" i="1"/>
  <c r="AD14" i="1" l="1"/>
  <c r="R14" i="1"/>
  <c r="AA14" i="1"/>
  <c r="X14" i="1"/>
  <c r="AG14" i="1"/>
  <c r="U14" i="1"/>
  <c r="O14" i="1"/>
  <c r="I14" i="1"/>
  <c r="L14" i="1"/>
  <c r="E15" i="1"/>
  <c r="F14" i="1"/>
  <c r="C15" i="1"/>
  <c r="AG15" i="1" l="1"/>
  <c r="I15" i="1"/>
  <c r="AD15" i="1"/>
  <c r="AA15" i="1"/>
  <c r="X15" i="1"/>
  <c r="U15" i="1"/>
  <c r="R15" i="1"/>
  <c r="O15" i="1"/>
  <c r="L15" i="1"/>
  <c r="E16" i="1"/>
  <c r="F15" i="1"/>
  <c r="C16" i="1"/>
  <c r="X16" i="1" l="1"/>
  <c r="U16" i="1"/>
  <c r="L16" i="1"/>
  <c r="AG16" i="1"/>
  <c r="AD16" i="1"/>
  <c r="AA16" i="1"/>
  <c r="I16" i="1"/>
  <c r="R16" i="1"/>
  <c r="O16" i="1"/>
  <c r="E17" i="1"/>
  <c r="F16" i="1"/>
  <c r="C17" i="1"/>
  <c r="AA17" i="1" l="1"/>
  <c r="O17" i="1"/>
  <c r="X17" i="1"/>
  <c r="AG17" i="1"/>
  <c r="AD17" i="1"/>
  <c r="R17" i="1"/>
  <c r="L17" i="1"/>
  <c r="I17" i="1"/>
  <c r="U17" i="1"/>
  <c r="E18" i="1"/>
  <c r="F17" i="1"/>
  <c r="C18" i="1"/>
  <c r="AD18" i="1" l="1"/>
  <c r="R18" i="1"/>
  <c r="AA18" i="1"/>
  <c r="X18" i="1"/>
  <c r="AG18" i="1"/>
  <c r="O18" i="1"/>
  <c r="L18" i="1"/>
  <c r="U18" i="1"/>
  <c r="I18" i="1"/>
  <c r="E19" i="1"/>
  <c r="F18" i="1"/>
  <c r="C19" i="1"/>
  <c r="AG19" i="1" l="1"/>
  <c r="I19" i="1"/>
  <c r="AD19" i="1"/>
  <c r="AA19" i="1"/>
  <c r="X19" i="1"/>
  <c r="U19" i="1"/>
  <c r="R19" i="1"/>
  <c r="O19" i="1"/>
  <c r="L19" i="1"/>
  <c r="E20" i="1"/>
  <c r="F19" i="1"/>
  <c r="C20" i="1"/>
  <c r="X20" i="1" l="1"/>
  <c r="U20" i="1"/>
  <c r="L20" i="1"/>
  <c r="AG20" i="1"/>
  <c r="AD20" i="1"/>
  <c r="AA20" i="1"/>
  <c r="R20" i="1"/>
  <c r="O20" i="1"/>
  <c r="I20" i="1"/>
  <c r="E21" i="1"/>
  <c r="F20" i="1"/>
  <c r="C21" i="1"/>
  <c r="AA21" i="1" l="1"/>
  <c r="O21" i="1"/>
  <c r="X21" i="1"/>
  <c r="AG21" i="1"/>
  <c r="AD21" i="1"/>
  <c r="I21" i="1"/>
  <c r="U21" i="1"/>
  <c r="L21" i="1"/>
  <c r="R21" i="1"/>
  <c r="E22" i="1"/>
  <c r="F21" i="1"/>
  <c r="C22" i="1"/>
  <c r="AD22" i="1" l="1"/>
  <c r="R22" i="1"/>
  <c r="AA22" i="1"/>
  <c r="AG22" i="1"/>
  <c r="L22" i="1"/>
  <c r="X22" i="1"/>
  <c r="I22" i="1"/>
  <c r="U22" i="1"/>
  <c r="O22" i="1"/>
  <c r="E23" i="1"/>
  <c r="F22" i="1"/>
  <c r="C23" i="1"/>
  <c r="AG23" i="1" l="1"/>
  <c r="I23" i="1"/>
  <c r="AD23" i="1"/>
  <c r="AA23" i="1"/>
  <c r="X23" i="1"/>
  <c r="R23" i="1"/>
  <c r="O23" i="1"/>
  <c r="L23" i="1"/>
  <c r="U23" i="1"/>
  <c r="E24" i="1"/>
  <c r="F23" i="1"/>
  <c r="C24" i="1"/>
  <c r="X24" i="1" l="1"/>
  <c r="U24" i="1"/>
  <c r="L24" i="1"/>
  <c r="AG24" i="1"/>
  <c r="AD24" i="1"/>
  <c r="AA24" i="1"/>
  <c r="R24" i="1"/>
  <c r="O24" i="1"/>
  <c r="I24" i="1"/>
  <c r="E25" i="1"/>
  <c r="F24" i="1"/>
  <c r="C25" i="1"/>
  <c r="AA25" i="1" l="1"/>
  <c r="O25" i="1"/>
  <c r="X25" i="1"/>
  <c r="AG25" i="1"/>
  <c r="AD25" i="1"/>
  <c r="U25" i="1"/>
  <c r="R25" i="1"/>
  <c r="I25" i="1"/>
  <c r="L25" i="1"/>
  <c r="E26" i="1"/>
  <c r="F25" i="1"/>
  <c r="C26" i="1"/>
  <c r="AD26" i="1" l="1"/>
  <c r="R26" i="1"/>
  <c r="AA26" i="1"/>
  <c r="AG26" i="1"/>
  <c r="I26" i="1"/>
  <c r="U26" i="1"/>
  <c r="X26" i="1"/>
  <c r="O26" i="1"/>
  <c r="L26" i="1"/>
  <c r="E27" i="1"/>
  <c r="F26" i="1"/>
  <c r="C27" i="1"/>
  <c r="AG27" i="1" l="1"/>
  <c r="I27" i="1"/>
  <c r="AD27" i="1"/>
  <c r="AA27" i="1"/>
  <c r="X27" i="1"/>
  <c r="L27" i="1"/>
  <c r="U27" i="1"/>
  <c r="R27" i="1"/>
  <c r="O27" i="1"/>
  <c r="E28" i="1"/>
  <c r="F27" i="1"/>
  <c r="C28" i="1"/>
  <c r="X28" i="1" l="1"/>
  <c r="U28" i="1"/>
  <c r="L28" i="1"/>
  <c r="AG28" i="1"/>
  <c r="AD28" i="1"/>
  <c r="AA28" i="1"/>
  <c r="R28" i="1"/>
  <c r="O28" i="1"/>
  <c r="I28" i="1"/>
  <c r="E29" i="1"/>
  <c r="F28" i="1"/>
  <c r="C29" i="1"/>
  <c r="AA29" i="1" l="1"/>
  <c r="O29" i="1"/>
  <c r="X29" i="1"/>
  <c r="AG29" i="1"/>
  <c r="AD29" i="1"/>
  <c r="R29" i="1"/>
  <c r="L29" i="1"/>
  <c r="I29" i="1"/>
  <c r="U29" i="1"/>
  <c r="E30" i="1"/>
  <c r="F29" i="1"/>
  <c r="C30" i="1"/>
  <c r="AD30" i="1" l="1"/>
  <c r="R30" i="1"/>
  <c r="AA30" i="1"/>
  <c r="AG30" i="1"/>
  <c r="U30" i="1"/>
  <c r="O30" i="1"/>
  <c r="X30" i="1"/>
  <c r="I30" i="1"/>
  <c r="L30" i="1"/>
  <c r="E31" i="1"/>
  <c r="F30" i="1"/>
  <c r="C31" i="1"/>
  <c r="AG31" i="1" l="1"/>
  <c r="I31" i="1"/>
  <c r="AD31" i="1"/>
  <c r="AA31" i="1"/>
  <c r="X31" i="1"/>
  <c r="U31" i="1"/>
  <c r="R31" i="1"/>
  <c r="O31" i="1"/>
  <c r="L31" i="1"/>
  <c r="E32" i="1"/>
  <c r="F31" i="1"/>
  <c r="C32" i="1"/>
  <c r="X32" i="1" l="1"/>
  <c r="U32" i="1"/>
  <c r="L32" i="1"/>
  <c r="AG32" i="1"/>
  <c r="AD32" i="1"/>
  <c r="AA32" i="1"/>
  <c r="I32" i="1"/>
  <c r="R32" i="1"/>
  <c r="O32" i="1"/>
  <c r="E33" i="1"/>
  <c r="F32" i="1"/>
  <c r="C33" i="1"/>
  <c r="AA33" i="1" l="1"/>
  <c r="O33" i="1"/>
  <c r="X33" i="1"/>
  <c r="AG33" i="1"/>
  <c r="AD33" i="1"/>
  <c r="R33" i="1"/>
  <c r="L33" i="1"/>
  <c r="I33" i="1"/>
  <c r="U33" i="1"/>
  <c r="E34" i="1"/>
  <c r="F33" i="1"/>
  <c r="C34" i="1"/>
  <c r="AD34" i="1" l="1"/>
  <c r="R34" i="1"/>
  <c r="AA34" i="1"/>
  <c r="AG34" i="1"/>
  <c r="X34" i="1"/>
  <c r="O34" i="1"/>
  <c r="L34" i="1"/>
  <c r="U34" i="1"/>
  <c r="I34" i="1"/>
  <c r="E35" i="1"/>
  <c r="F34" i="1"/>
  <c r="C35" i="1"/>
  <c r="AG35" i="1" l="1"/>
  <c r="I35" i="1"/>
  <c r="AD35" i="1"/>
  <c r="AA35" i="1"/>
  <c r="X35" i="1"/>
  <c r="U35" i="1"/>
  <c r="R35" i="1"/>
  <c r="O35" i="1"/>
  <c r="L35" i="1"/>
  <c r="E36" i="1"/>
  <c r="F35" i="1"/>
  <c r="C36" i="1"/>
  <c r="X36" i="1" l="1"/>
  <c r="U36" i="1"/>
  <c r="L36" i="1"/>
  <c r="AG36" i="1"/>
  <c r="AD36" i="1"/>
  <c r="AA36" i="1"/>
  <c r="R36" i="1"/>
  <c r="I36" i="1"/>
  <c r="O36" i="1"/>
  <c r="E37" i="1"/>
  <c r="F36" i="1"/>
  <c r="C37" i="1"/>
  <c r="AA37" i="1" l="1"/>
  <c r="O37" i="1"/>
  <c r="X37" i="1"/>
  <c r="AG37" i="1"/>
  <c r="AD37" i="1"/>
  <c r="I37" i="1"/>
  <c r="U37" i="1"/>
  <c r="R37" i="1"/>
  <c r="L37" i="1"/>
  <c r="E38" i="1"/>
  <c r="F37" i="1"/>
  <c r="C38" i="1"/>
  <c r="AD38" i="1" l="1"/>
  <c r="R38" i="1"/>
  <c r="AA38" i="1"/>
  <c r="AG38" i="1"/>
  <c r="L38" i="1"/>
  <c r="X38" i="1"/>
  <c r="I38" i="1"/>
  <c r="U38" i="1"/>
  <c r="O38" i="1"/>
  <c r="E39" i="1"/>
  <c r="F39" i="1" s="1"/>
  <c r="F38" i="1"/>
  <c r="C39" i="1"/>
  <c r="AG39" i="1" l="1"/>
  <c r="I39" i="1"/>
  <c r="AD39" i="1"/>
  <c r="AA39" i="1"/>
  <c r="R39" i="1"/>
  <c r="O39" i="1"/>
  <c r="L39" i="1"/>
  <c r="X39" i="1"/>
  <c r="U39" i="1"/>
</calcChain>
</file>

<file path=xl/sharedStrings.xml><?xml version="1.0" encoding="utf-8"?>
<sst xmlns="http://schemas.openxmlformats.org/spreadsheetml/2006/main" count="87" uniqueCount="58">
  <si>
    <t>Homebrew</t>
  </si>
  <si>
    <t>Batch 1</t>
  </si>
  <si>
    <t>Batch 2</t>
  </si>
  <si>
    <t>Batch 3</t>
  </si>
  <si>
    <t>Batch 4</t>
  </si>
  <si>
    <t>Batch 5</t>
  </si>
  <si>
    <t>Batch 6</t>
  </si>
  <si>
    <t>Batch 7</t>
  </si>
  <si>
    <t>Batch 8</t>
  </si>
  <si>
    <t>Batch 9</t>
  </si>
  <si>
    <t>Batch 10</t>
  </si>
  <si>
    <t>Batch 11</t>
  </si>
  <si>
    <t>Batch 12</t>
  </si>
  <si>
    <t>Batch 13</t>
  </si>
  <si>
    <t>Batch 14</t>
  </si>
  <si>
    <t>Batch 15</t>
  </si>
  <si>
    <t>Batch 16</t>
  </si>
  <si>
    <t>Batch 17</t>
  </si>
  <si>
    <t>Batch 18</t>
  </si>
  <si>
    <t>Batch 19</t>
  </si>
  <si>
    <t>Batch 20</t>
  </si>
  <si>
    <t>Batch 21</t>
  </si>
  <si>
    <t>Batch 22</t>
  </si>
  <si>
    <t>Batch 23</t>
  </si>
  <si>
    <t>Batch 24</t>
  </si>
  <si>
    <t>Batch 25</t>
  </si>
  <si>
    <t>Batch 26</t>
  </si>
  <si>
    <t>Batch 27</t>
  </si>
  <si>
    <t>Batch 28</t>
  </si>
  <si>
    <t>Batch 29</t>
  </si>
  <si>
    <t>Batch 30</t>
  </si>
  <si>
    <t>Batch 31</t>
  </si>
  <si>
    <t>Batch 32</t>
  </si>
  <si>
    <t>Batch 33</t>
  </si>
  <si>
    <t>Batch 34</t>
  </si>
  <si>
    <t>Batch 35</t>
  </si>
  <si>
    <t>Batch 36</t>
  </si>
  <si>
    <t>Difference</t>
  </si>
  <si>
    <t>Homebrew Aggregate Expense</t>
  </si>
  <si>
    <t>Guinness</t>
  </si>
  <si>
    <t>Samuel Adams</t>
  </si>
  <si>
    <t>Fat Tire</t>
  </si>
  <si>
    <t>Corona</t>
  </si>
  <si>
    <t>Blue Moon</t>
  </si>
  <si>
    <t>Sierra Nevada</t>
  </si>
  <si>
    <t>Heineken</t>
  </si>
  <si>
    <t>Bud Light</t>
  </si>
  <si>
    <t>Coors Light</t>
  </si>
  <si>
    <t>Miller High Life</t>
  </si>
  <si>
    <t>Retail</t>
  </si>
  <si>
    <t>With Tax</t>
  </si>
  <si>
    <t>Tax</t>
  </si>
  <si>
    <t>Number of 12-packs in a keg</t>
  </si>
  <si>
    <t>Aggregate Expense</t>
  </si>
  <si>
    <t>Equipment</t>
  </si>
  <si>
    <t>Batches until at parity with Homebrew</t>
  </si>
  <si>
    <t>Never gonna happen</t>
  </si>
  <si>
    <t>Brand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</si>
</sst>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9" fontId="0" fillId="0" borderId="0" xfId="0" applyNumberFormat="1"/>
    <xf numFmtId="2" fontId="0" fillId="0" borderId="0" xfId="0" applyNumberFormat="1"/>
    <xf numFmtId="0" fontId="1" fillId="0" borderId="0" xfId="0" applyFont="1" applyAlignment="1"/>
    <xf numFmtId="0" fontId="0" fillId="0" borderId="3" xfId="0" applyBorder="1"/>
    <xf numFmtId="0" fontId="0" fillId="0" borderId="4" xfId="0" applyBorder="1"/>
    <xf numFmtId="2" fontId="1" fillId="0" borderId="1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3" xfId="0" applyNumberFormat="1" applyBorder="1"/>
    <xf numFmtId="2" fontId="0" fillId="0" borderId="0" xfId="0" applyNumberFormat="1" applyBorder="1"/>
    <xf numFmtId="2" fontId="0" fillId="0" borderId="4" xfId="0" applyNumberFormat="1" applyBorder="1"/>
    <xf numFmtId="2" fontId="0" fillId="0" borderId="6" xfId="0" applyNumberFormat="1" applyBorder="1"/>
    <xf numFmtId="2" fontId="0" fillId="0" borderId="7" xfId="0" applyNumberFormat="1" applyBorder="1"/>
    <xf numFmtId="2" fontId="0" fillId="0" borderId="8" xfId="0" applyNumberFormat="1" applyBorder="1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0"/>
  <sheetViews>
    <sheetView tabSelected="1" workbookViewId="0">
      <pane xSplit="1" topLeftCell="B1" activePane="topRight" state="frozen"/>
      <selection pane="topRight" activeCell="AA5" sqref="AA5"/>
    </sheetView>
  </sheetViews>
  <sheetFormatPr defaultRowHeight="15" x14ac:dyDescent="0.25"/>
  <cols>
    <col min="2" max="3" width="9.140625" style="15"/>
    <col min="4" max="9" width="9.140625" style="10"/>
    <col min="10" max="33" width="9.140625" style="2"/>
    <col min="39" max="39" width="14.5703125" bestFit="1" customWidth="1"/>
    <col min="42" max="42" width="9.140625" style="2"/>
  </cols>
  <sheetData>
    <row r="1" spans="1:35" ht="15.75" thickTop="1" x14ac:dyDescent="0.25">
      <c r="B1" s="18" t="s">
        <v>0</v>
      </c>
      <c r="C1" s="8"/>
      <c r="D1" s="6" t="str">
        <f>'Prices 12-Packs'!A2</f>
        <v>Miller High Life</v>
      </c>
      <c r="E1" s="7"/>
      <c r="F1" s="8"/>
      <c r="G1" s="6" t="str">
        <f>'Prices 12-Packs'!A3</f>
        <v>Coors Light</v>
      </c>
      <c r="H1" s="7"/>
      <c r="I1" s="8"/>
      <c r="J1" s="7" t="str">
        <f>'Prices 12-Packs'!A4</f>
        <v>Bud Light</v>
      </c>
      <c r="K1" s="7"/>
      <c r="L1" s="8"/>
      <c r="M1" s="6" t="str">
        <f>'Prices 12-Packs'!A5</f>
        <v>Heineken</v>
      </c>
      <c r="N1" s="7"/>
      <c r="O1" s="8"/>
      <c r="P1" s="6" t="str">
        <f>'Prices 12-Packs'!A6</f>
        <v>Sierra Nevada</v>
      </c>
      <c r="Q1" s="7"/>
      <c r="R1" s="8"/>
      <c r="S1" s="6" t="str">
        <f>'Prices 12-Packs'!A7</f>
        <v>Blue Moon</v>
      </c>
      <c r="T1" s="7"/>
      <c r="U1" s="8"/>
      <c r="V1" s="6" t="str">
        <f>'Prices 12-Packs'!A8</f>
        <v>Corona</v>
      </c>
      <c r="W1" s="7"/>
      <c r="X1" s="8"/>
      <c r="Y1" s="6" t="str">
        <f>'Prices 12-Packs'!A9</f>
        <v>Guinness</v>
      </c>
      <c r="Z1" s="7"/>
      <c r="AA1" s="8"/>
      <c r="AB1" s="6" t="str">
        <f>'Prices 12-Packs'!A10</f>
        <v>Samuel Adams</v>
      </c>
      <c r="AC1" s="7"/>
      <c r="AD1" s="8"/>
      <c r="AE1" s="6" t="str">
        <f>'Prices 12-Packs'!A11</f>
        <v>Fat Tire</v>
      </c>
      <c r="AF1" s="7"/>
      <c r="AG1" s="8"/>
      <c r="AH1" s="3"/>
    </row>
    <row r="2" spans="1:35" ht="15.75" thickBot="1" x14ac:dyDescent="0.3">
      <c r="B2" s="16" t="s">
        <v>0</v>
      </c>
      <c r="C2" s="17" t="s">
        <v>38</v>
      </c>
      <c r="D2" s="12" t="s">
        <v>49</v>
      </c>
      <c r="E2" s="13" t="s">
        <v>53</v>
      </c>
      <c r="F2" s="14" t="s">
        <v>37</v>
      </c>
      <c r="G2" s="12" t="s">
        <v>49</v>
      </c>
      <c r="H2" s="13" t="s">
        <v>53</v>
      </c>
      <c r="I2" s="14" t="s">
        <v>37</v>
      </c>
      <c r="J2" s="13" t="s">
        <v>49</v>
      </c>
      <c r="K2" s="13" t="s">
        <v>53</v>
      </c>
      <c r="L2" s="14" t="s">
        <v>37</v>
      </c>
      <c r="M2" s="12" t="s">
        <v>49</v>
      </c>
      <c r="N2" s="13" t="s">
        <v>53</v>
      </c>
      <c r="O2" s="14" t="s">
        <v>37</v>
      </c>
      <c r="P2" s="12" t="s">
        <v>49</v>
      </c>
      <c r="Q2" s="13" t="s">
        <v>53</v>
      </c>
      <c r="R2" s="14" t="s">
        <v>37</v>
      </c>
      <c r="S2" s="12" t="s">
        <v>49</v>
      </c>
      <c r="T2" s="13" t="s">
        <v>53</v>
      </c>
      <c r="U2" s="14" t="s">
        <v>37</v>
      </c>
      <c r="V2" s="12" t="s">
        <v>49</v>
      </c>
      <c r="W2" s="13" t="s">
        <v>53</v>
      </c>
      <c r="X2" s="14" t="s">
        <v>37</v>
      </c>
      <c r="Y2" s="12" t="s">
        <v>49</v>
      </c>
      <c r="Z2" s="13" t="s">
        <v>53</v>
      </c>
      <c r="AA2" s="14" t="s">
        <v>37</v>
      </c>
      <c r="AB2" s="12" t="s">
        <v>49</v>
      </c>
      <c r="AC2" s="13" t="s">
        <v>53</v>
      </c>
      <c r="AD2" s="14" t="s">
        <v>37</v>
      </c>
      <c r="AE2" s="12" t="s">
        <v>49</v>
      </c>
      <c r="AF2" s="13" t="s">
        <v>53</v>
      </c>
      <c r="AG2" s="14" t="s">
        <v>37</v>
      </c>
    </row>
    <row r="3" spans="1:35" ht="15.75" thickTop="1" x14ac:dyDescent="0.25">
      <c r="A3" t="s">
        <v>54</v>
      </c>
      <c r="B3" s="4">
        <v>70</v>
      </c>
      <c r="C3" s="5">
        <f>B3</f>
        <v>70</v>
      </c>
      <c r="D3" s="9"/>
      <c r="E3" s="10">
        <f>D3</f>
        <v>0</v>
      </c>
      <c r="F3" s="11">
        <f>C3-E3</f>
        <v>70</v>
      </c>
      <c r="G3" s="9"/>
      <c r="H3" s="10">
        <f>G3</f>
        <v>0</v>
      </c>
      <c r="I3" s="11">
        <f>C3-H3</f>
        <v>70</v>
      </c>
      <c r="J3" s="10"/>
      <c r="K3" s="10">
        <f>J3</f>
        <v>0</v>
      </c>
      <c r="L3" s="11">
        <f>C3-K3</f>
        <v>70</v>
      </c>
      <c r="M3" s="9"/>
      <c r="N3" s="10">
        <f>M3</f>
        <v>0</v>
      </c>
      <c r="O3" s="11">
        <f>C3-N3</f>
        <v>70</v>
      </c>
      <c r="P3" s="9"/>
      <c r="Q3" s="10">
        <f>P3</f>
        <v>0</v>
      </c>
      <c r="R3" s="11">
        <f>C3-Q3</f>
        <v>70</v>
      </c>
      <c r="S3" s="9"/>
      <c r="T3" s="10">
        <f>S3</f>
        <v>0</v>
      </c>
      <c r="U3" s="11">
        <f>C3-T3</f>
        <v>70</v>
      </c>
      <c r="V3" s="9"/>
      <c r="W3" s="10">
        <f>V3</f>
        <v>0</v>
      </c>
      <c r="X3" s="11">
        <f>C3-W3</f>
        <v>70</v>
      </c>
      <c r="Y3" s="9"/>
      <c r="Z3" s="10">
        <f>Y3</f>
        <v>0</v>
      </c>
      <c r="AA3" s="11">
        <f>C3-Z3</f>
        <v>70</v>
      </c>
      <c r="AB3" s="9"/>
      <c r="AC3" s="10">
        <f>AB3</f>
        <v>0</v>
      </c>
      <c r="AD3" s="11">
        <f>C3-AC3</f>
        <v>70</v>
      </c>
      <c r="AE3" s="9"/>
      <c r="AF3" s="10">
        <f>AE3</f>
        <v>0</v>
      </c>
      <c r="AG3" s="11">
        <f>C3-AF3</f>
        <v>70</v>
      </c>
    </row>
    <row r="4" spans="1:35" x14ac:dyDescent="0.25">
      <c r="A4" t="s">
        <v>1</v>
      </c>
      <c r="B4" s="4">
        <v>40</v>
      </c>
      <c r="C4" s="5">
        <f>C3+B4</f>
        <v>110</v>
      </c>
      <c r="D4" s="9">
        <f>'Prices 12-Packs'!B2*Data!AI5</f>
        <v>35.507559999999998</v>
      </c>
      <c r="E4" s="10">
        <f>E3+D4</f>
        <v>35.507559999999998</v>
      </c>
      <c r="F4" s="11">
        <f t="shared" ref="F4:F39" si="0">C4-E4</f>
        <v>74.492440000000002</v>
      </c>
      <c r="G4" s="9">
        <f>'Prices 12-Packs'!D3*Data!AI5</f>
        <v>48.948437999999996</v>
      </c>
      <c r="H4" s="10">
        <f>H3+G4</f>
        <v>48.948437999999996</v>
      </c>
      <c r="I4" s="11">
        <f t="shared" ref="I4:I39" si="1">C4-H4</f>
        <v>61.051562000000004</v>
      </c>
      <c r="J4" s="10">
        <f>'Prices 12-Packs'!D4*Data!AI5</f>
        <v>51.281537999999998</v>
      </c>
      <c r="K4" s="10">
        <f>K3+J4</f>
        <v>51.281537999999998</v>
      </c>
      <c r="L4" s="11">
        <f t="shared" ref="L4:L39" si="2">C4-K4</f>
        <v>58.718462000000002</v>
      </c>
      <c r="M4" s="9">
        <f>'Prices 12-Packs'!D5*Data!AI5</f>
        <v>69.946337999999997</v>
      </c>
      <c r="N4" s="10">
        <f>N3+M4</f>
        <v>69.946337999999997</v>
      </c>
      <c r="O4" s="11">
        <f t="shared" ref="O4:O39" si="3">C4-N4</f>
        <v>40.053662000000003</v>
      </c>
      <c r="P4" s="9">
        <f>'Prices 12-Packs'!D6*Data!AI5</f>
        <v>79.27873799999999</v>
      </c>
      <c r="Q4" s="10">
        <f>Q3+P4</f>
        <v>79.27873799999999</v>
      </c>
      <c r="R4" s="11">
        <f t="shared" ref="R4:R39" si="4">C4-Q4</f>
        <v>30.72126200000001</v>
      </c>
      <c r="S4" s="9">
        <f>'Prices 12-Packs'!D7*Data!AI5</f>
        <v>79.27873799999999</v>
      </c>
      <c r="T4" s="10">
        <f>T3+S4</f>
        <v>79.27873799999999</v>
      </c>
      <c r="U4" s="11">
        <f t="shared" ref="U4:U39" si="5">C4-T4</f>
        <v>30.72126200000001</v>
      </c>
      <c r="V4" s="9">
        <f>'Prices 12-Packs'!D8*Data!AI5</f>
        <v>69.946337999999997</v>
      </c>
      <c r="W4" s="10">
        <f>W3+V4</f>
        <v>69.946337999999997</v>
      </c>
      <c r="X4" s="11">
        <f t="shared" ref="X4:X39" si="6">C4-W4</f>
        <v>40.053662000000003</v>
      </c>
      <c r="Y4" s="9">
        <f>'Prices 12-Packs'!D9*Data!AI5</f>
        <v>76.945637999999988</v>
      </c>
      <c r="Z4" s="10">
        <f>Z3+Y4</f>
        <v>76.945637999999988</v>
      </c>
      <c r="AA4" s="11">
        <f t="shared" ref="AA4:AA39" si="7">C4-Z4</f>
        <v>33.054362000000012</v>
      </c>
      <c r="AB4" s="9">
        <f>'Prices 12-Packs'!D10*Data!AI5</f>
        <v>81.611837999999992</v>
      </c>
      <c r="AC4" s="10">
        <f>AC3+AB4</f>
        <v>81.611837999999992</v>
      </c>
      <c r="AD4" s="11">
        <f t="shared" ref="AD4:AD39" si="8">C4-AC4</f>
        <v>28.388162000000008</v>
      </c>
      <c r="AE4" s="9">
        <f>'Prices 12-Packs'!D11*Data!AI5</f>
        <v>81.611837999999992</v>
      </c>
      <c r="AF4" s="10">
        <f>AF3+AE4</f>
        <v>81.611837999999992</v>
      </c>
      <c r="AG4" s="11">
        <f t="shared" ref="AG4:AG39" si="9">C4-AF4</f>
        <v>28.388162000000008</v>
      </c>
      <c r="AI4" t="s">
        <v>52</v>
      </c>
    </row>
    <row r="5" spans="1:35" x14ac:dyDescent="0.25">
      <c r="A5" t="s">
        <v>2</v>
      </c>
      <c r="B5" s="4">
        <f>B4</f>
        <v>40</v>
      </c>
      <c r="C5" s="5">
        <f t="shared" ref="C5:C17" si="10">C4+B5</f>
        <v>150</v>
      </c>
      <c r="D5" s="9">
        <f>D4</f>
        <v>35.507559999999998</v>
      </c>
      <c r="E5" s="10">
        <f>E4+D5</f>
        <v>71.015119999999996</v>
      </c>
      <c r="F5" s="11">
        <f t="shared" si="0"/>
        <v>78.984880000000004</v>
      </c>
      <c r="G5" s="9">
        <f>G4</f>
        <v>48.948437999999996</v>
      </c>
      <c r="H5" s="10">
        <f t="shared" ref="H5:H17" si="11">H4+G5</f>
        <v>97.896875999999992</v>
      </c>
      <c r="I5" s="11">
        <f t="shared" si="1"/>
        <v>52.103124000000008</v>
      </c>
      <c r="J5" s="10">
        <f>J4</f>
        <v>51.281537999999998</v>
      </c>
      <c r="K5" s="10">
        <f t="shared" ref="K5:K17" si="12">K4+J5</f>
        <v>102.563076</v>
      </c>
      <c r="L5" s="11">
        <f t="shared" si="2"/>
        <v>47.436924000000005</v>
      </c>
      <c r="M5" s="9">
        <f>M4</f>
        <v>69.946337999999997</v>
      </c>
      <c r="N5" s="10">
        <f t="shared" ref="N5:N17" si="13">N4+M5</f>
        <v>139.89267599999999</v>
      </c>
      <c r="O5" s="11">
        <f t="shared" si="3"/>
        <v>10.107324000000006</v>
      </c>
      <c r="P5" s="9">
        <f>P4</f>
        <v>79.27873799999999</v>
      </c>
      <c r="Q5" s="10">
        <f t="shared" ref="Q5:Q17" si="14">Q4+P5</f>
        <v>158.55747599999998</v>
      </c>
      <c r="R5" s="11">
        <f t="shared" si="4"/>
        <v>-8.5574759999999799</v>
      </c>
      <c r="S5" s="9">
        <f>S4</f>
        <v>79.27873799999999</v>
      </c>
      <c r="T5" s="10">
        <f t="shared" ref="T5:T17" si="15">T4+S5</f>
        <v>158.55747599999998</v>
      </c>
      <c r="U5" s="11">
        <f t="shared" si="5"/>
        <v>-8.5574759999999799</v>
      </c>
      <c r="V5" s="9">
        <f>V4</f>
        <v>69.946337999999997</v>
      </c>
      <c r="W5" s="10">
        <f t="shared" ref="W5:W17" si="16">W4+V5</f>
        <v>139.89267599999999</v>
      </c>
      <c r="X5" s="11">
        <f t="shared" si="6"/>
        <v>10.107324000000006</v>
      </c>
      <c r="Y5" s="9">
        <f>Y4</f>
        <v>76.945637999999988</v>
      </c>
      <c r="Z5" s="10">
        <f t="shared" ref="Z5:Z17" si="17">Z4+Y5</f>
        <v>153.89127599999998</v>
      </c>
      <c r="AA5" s="11">
        <f t="shared" si="7"/>
        <v>-3.8912759999999764</v>
      </c>
      <c r="AB5" s="9">
        <f>AB4</f>
        <v>81.611837999999992</v>
      </c>
      <c r="AC5" s="10">
        <f t="shared" ref="AC5:AC17" si="18">AC4+AB5</f>
        <v>163.22367599999998</v>
      </c>
      <c r="AD5" s="11">
        <f t="shared" si="8"/>
        <v>-13.223675999999983</v>
      </c>
      <c r="AE5" s="9">
        <f>AE4</f>
        <v>81.611837999999992</v>
      </c>
      <c r="AF5" s="10">
        <f t="shared" ref="AF5:AF17" si="19">AF4+AE5</f>
        <v>163.22367599999998</v>
      </c>
      <c r="AG5" s="11">
        <f t="shared" si="9"/>
        <v>-13.223675999999983</v>
      </c>
      <c r="AI5">
        <v>4.444</v>
      </c>
    </row>
    <row r="6" spans="1:35" x14ac:dyDescent="0.25">
      <c r="A6" t="s">
        <v>3</v>
      </c>
      <c r="B6" s="4">
        <f t="shared" ref="B6:B39" si="20">B5</f>
        <v>40</v>
      </c>
      <c r="C6" s="5">
        <f t="shared" si="10"/>
        <v>190</v>
      </c>
      <c r="D6" s="9">
        <f t="shared" ref="D6:D39" si="21">D5</f>
        <v>35.507559999999998</v>
      </c>
      <c r="E6" s="10">
        <f>E5+D6</f>
        <v>106.52267999999999</v>
      </c>
      <c r="F6" s="11">
        <f t="shared" si="0"/>
        <v>83.477320000000006</v>
      </c>
      <c r="G6" s="9">
        <f t="shared" ref="G6:G39" si="22">G5</f>
        <v>48.948437999999996</v>
      </c>
      <c r="H6" s="10">
        <f t="shared" si="11"/>
        <v>146.84531399999997</v>
      </c>
      <c r="I6" s="11">
        <f t="shared" si="1"/>
        <v>43.154686000000027</v>
      </c>
      <c r="J6" s="10">
        <f t="shared" ref="J6:J39" si="23">J5</f>
        <v>51.281537999999998</v>
      </c>
      <c r="K6" s="10">
        <f t="shared" si="12"/>
        <v>153.84461399999998</v>
      </c>
      <c r="L6" s="11">
        <f t="shared" si="2"/>
        <v>36.155386000000021</v>
      </c>
      <c r="M6" s="9">
        <f t="shared" ref="M6:M39" si="24">M5</f>
        <v>69.946337999999997</v>
      </c>
      <c r="N6" s="10">
        <f t="shared" si="13"/>
        <v>209.83901399999999</v>
      </c>
      <c r="O6" s="11">
        <f t="shared" si="3"/>
        <v>-19.839013999999992</v>
      </c>
      <c r="P6" s="9">
        <f t="shared" ref="P6:P39" si="25">P5</f>
        <v>79.27873799999999</v>
      </c>
      <c r="Q6" s="10">
        <f t="shared" si="14"/>
        <v>237.83621399999998</v>
      </c>
      <c r="R6" s="11">
        <f t="shared" si="4"/>
        <v>-47.836213999999984</v>
      </c>
      <c r="S6" s="9">
        <f t="shared" ref="S6:S39" si="26">S5</f>
        <v>79.27873799999999</v>
      </c>
      <c r="T6" s="10">
        <f t="shared" si="15"/>
        <v>237.83621399999998</v>
      </c>
      <c r="U6" s="11">
        <f t="shared" si="5"/>
        <v>-47.836213999999984</v>
      </c>
      <c r="V6" s="9">
        <f t="shared" ref="V6:V39" si="27">V5</f>
        <v>69.946337999999997</v>
      </c>
      <c r="W6" s="10">
        <f t="shared" si="16"/>
        <v>209.83901399999999</v>
      </c>
      <c r="X6" s="11">
        <f t="shared" si="6"/>
        <v>-19.839013999999992</v>
      </c>
      <c r="Y6" s="9">
        <f t="shared" ref="Y6:Y39" si="28">Y5</f>
        <v>76.945637999999988</v>
      </c>
      <c r="Z6" s="10">
        <f t="shared" si="17"/>
        <v>230.83691399999998</v>
      </c>
      <c r="AA6" s="11">
        <f t="shared" si="7"/>
        <v>-40.836913999999979</v>
      </c>
      <c r="AB6" s="9">
        <f t="shared" ref="AB6:AB39" si="29">AB5</f>
        <v>81.611837999999992</v>
      </c>
      <c r="AC6" s="10">
        <f t="shared" si="18"/>
        <v>244.83551399999999</v>
      </c>
      <c r="AD6" s="11">
        <f t="shared" si="8"/>
        <v>-54.835513999999989</v>
      </c>
      <c r="AE6" s="9">
        <f t="shared" ref="AE6:AE39" si="30">AE5</f>
        <v>81.611837999999992</v>
      </c>
      <c r="AF6" s="10">
        <f t="shared" si="19"/>
        <v>244.83551399999999</v>
      </c>
      <c r="AG6" s="11">
        <f t="shared" si="9"/>
        <v>-54.835513999999989</v>
      </c>
    </row>
    <row r="7" spans="1:35" x14ac:dyDescent="0.25">
      <c r="A7" t="s">
        <v>4</v>
      </c>
      <c r="B7" s="4">
        <f t="shared" si="20"/>
        <v>40</v>
      </c>
      <c r="C7" s="5">
        <f t="shared" si="10"/>
        <v>230</v>
      </c>
      <c r="D7" s="9">
        <f t="shared" si="21"/>
        <v>35.507559999999998</v>
      </c>
      <c r="E7" s="10">
        <f>E6+D7</f>
        <v>142.03023999999999</v>
      </c>
      <c r="F7" s="11">
        <f t="shared" si="0"/>
        <v>87.969760000000008</v>
      </c>
      <c r="G7" s="9">
        <f t="shared" si="22"/>
        <v>48.948437999999996</v>
      </c>
      <c r="H7" s="10">
        <f t="shared" si="11"/>
        <v>195.79375199999998</v>
      </c>
      <c r="I7" s="11">
        <f t="shared" si="1"/>
        <v>34.206248000000016</v>
      </c>
      <c r="J7" s="10">
        <f t="shared" si="23"/>
        <v>51.281537999999998</v>
      </c>
      <c r="K7" s="10">
        <f t="shared" si="12"/>
        <v>205.12615199999999</v>
      </c>
      <c r="L7" s="11">
        <f t="shared" si="2"/>
        <v>24.87384800000001</v>
      </c>
      <c r="M7" s="9">
        <f t="shared" si="24"/>
        <v>69.946337999999997</v>
      </c>
      <c r="N7" s="10">
        <f t="shared" si="13"/>
        <v>279.78535199999999</v>
      </c>
      <c r="O7" s="11">
        <f t="shared" si="3"/>
        <v>-49.785351999999989</v>
      </c>
      <c r="P7" s="9">
        <f t="shared" si="25"/>
        <v>79.27873799999999</v>
      </c>
      <c r="Q7" s="10">
        <f t="shared" si="14"/>
        <v>317.11495199999996</v>
      </c>
      <c r="R7" s="11">
        <f t="shared" si="4"/>
        <v>-87.11495199999996</v>
      </c>
      <c r="S7" s="9">
        <f t="shared" si="26"/>
        <v>79.27873799999999</v>
      </c>
      <c r="T7" s="10">
        <f t="shared" si="15"/>
        <v>317.11495199999996</v>
      </c>
      <c r="U7" s="11">
        <f t="shared" si="5"/>
        <v>-87.11495199999996</v>
      </c>
      <c r="V7" s="9">
        <f t="shared" si="27"/>
        <v>69.946337999999997</v>
      </c>
      <c r="W7" s="10">
        <f t="shared" si="16"/>
        <v>279.78535199999999</v>
      </c>
      <c r="X7" s="11">
        <f t="shared" si="6"/>
        <v>-49.785351999999989</v>
      </c>
      <c r="Y7" s="9">
        <f t="shared" si="28"/>
        <v>76.945637999999988</v>
      </c>
      <c r="Z7" s="10">
        <f t="shared" si="17"/>
        <v>307.78255199999995</v>
      </c>
      <c r="AA7" s="11">
        <f t="shared" si="7"/>
        <v>-77.782551999999953</v>
      </c>
      <c r="AB7" s="9">
        <f t="shared" si="29"/>
        <v>81.611837999999992</v>
      </c>
      <c r="AC7" s="10">
        <f t="shared" si="18"/>
        <v>326.44735199999997</v>
      </c>
      <c r="AD7" s="11">
        <f t="shared" si="8"/>
        <v>-96.447351999999967</v>
      </c>
      <c r="AE7" s="9">
        <f t="shared" si="30"/>
        <v>81.611837999999992</v>
      </c>
      <c r="AF7" s="10">
        <f t="shared" si="19"/>
        <v>326.44735199999997</v>
      </c>
      <c r="AG7" s="11">
        <f t="shared" si="9"/>
        <v>-96.447351999999967</v>
      </c>
    </row>
    <row r="8" spans="1:35" x14ac:dyDescent="0.25">
      <c r="A8" t="s">
        <v>5</v>
      </c>
      <c r="B8" s="4">
        <f t="shared" si="20"/>
        <v>40</v>
      </c>
      <c r="C8" s="5">
        <f t="shared" si="10"/>
        <v>270</v>
      </c>
      <c r="D8" s="9">
        <f t="shared" si="21"/>
        <v>35.507559999999998</v>
      </c>
      <c r="E8" s="10">
        <f>E7+D8</f>
        <v>177.5378</v>
      </c>
      <c r="F8" s="11">
        <f t="shared" si="0"/>
        <v>92.462199999999996</v>
      </c>
      <c r="G8" s="9">
        <f t="shared" si="22"/>
        <v>48.948437999999996</v>
      </c>
      <c r="H8" s="10">
        <f t="shared" si="11"/>
        <v>244.74218999999999</v>
      </c>
      <c r="I8" s="11">
        <f t="shared" si="1"/>
        <v>25.257810000000006</v>
      </c>
      <c r="J8" s="10">
        <f t="shared" si="23"/>
        <v>51.281537999999998</v>
      </c>
      <c r="K8" s="10">
        <f t="shared" si="12"/>
        <v>256.40769</v>
      </c>
      <c r="L8" s="11">
        <f t="shared" si="2"/>
        <v>13.592309999999998</v>
      </c>
      <c r="M8" s="9">
        <f t="shared" si="24"/>
        <v>69.946337999999997</v>
      </c>
      <c r="N8" s="10">
        <f t="shared" si="13"/>
        <v>349.73168999999996</v>
      </c>
      <c r="O8" s="11">
        <f t="shared" si="3"/>
        <v>-79.731689999999958</v>
      </c>
      <c r="P8" s="9">
        <f t="shared" si="25"/>
        <v>79.27873799999999</v>
      </c>
      <c r="Q8" s="10">
        <f t="shared" si="14"/>
        <v>396.39368999999994</v>
      </c>
      <c r="R8" s="11">
        <f t="shared" si="4"/>
        <v>-126.39368999999994</v>
      </c>
      <c r="S8" s="9">
        <f t="shared" si="26"/>
        <v>79.27873799999999</v>
      </c>
      <c r="T8" s="10">
        <f t="shared" si="15"/>
        <v>396.39368999999994</v>
      </c>
      <c r="U8" s="11">
        <f t="shared" si="5"/>
        <v>-126.39368999999994</v>
      </c>
      <c r="V8" s="9">
        <f t="shared" si="27"/>
        <v>69.946337999999997</v>
      </c>
      <c r="W8" s="10">
        <f t="shared" si="16"/>
        <v>349.73168999999996</v>
      </c>
      <c r="X8" s="11">
        <f t="shared" si="6"/>
        <v>-79.731689999999958</v>
      </c>
      <c r="Y8" s="9">
        <f t="shared" si="28"/>
        <v>76.945637999999988</v>
      </c>
      <c r="Z8" s="10">
        <f t="shared" si="17"/>
        <v>384.72818999999993</v>
      </c>
      <c r="AA8" s="11">
        <f t="shared" si="7"/>
        <v>-114.72818999999993</v>
      </c>
      <c r="AB8" s="9">
        <f t="shared" si="29"/>
        <v>81.611837999999992</v>
      </c>
      <c r="AC8" s="10">
        <f t="shared" si="18"/>
        <v>408.05918999999994</v>
      </c>
      <c r="AD8" s="11">
        <f t="shared" si="8"/>
        <v>-138.05918999999994</v>
      </c>
      <c r="AE8" s="9">
        <f t="shared" si="30"/>
        <v>81.611837999999992</v>
      </c>
      <c r="AF8" s="10">
        <f t="shared" si="19"/>
        <v>408.05918999999994</v>
      </c>
      <c r="AG8" s="11">
        <f t="shared" si="9"/>
        <v>-138.05918999999994</v>
      </c>
    </row>
    <row r="9" spans="1:35" x14ac:dyDescent="0.25">
      <c r="A9" t="s">
        <v>6</v>
      </c>
      <c r="B9" s="4">
        <f t="shared" si="20"/>
        <v>40</v>
      </c>
      <c r="C9" s="5">
        <f t="shared" si="10"/>
        <v>310</v>
      </c>
      <c r="D9" s="9">
        <f t="shared" si="21"/>
        <v>35.507559999999998</v>
      </c>
      <c r="E9" s="10">
        <f>E8+D9</f>
        <v>213.04536000000002</v>
      </c>
      <c r="F9" s="11">
        <f t="shared" si="0"/>
        <v>96.954639999999984</v>
      </c>
      <c r="G9" s="9">
        <f t="shared" si="22"/>
        <v>48.948437999999996</v>
      </c>
      <c r="H9" s="10">
        <f t="shared" si="11"/>
        <v>293.690628</v>
      </c>
      <c r="I9" s="11">
        <f t="shared" si="1"/>
        <v>16.309371999999996</v>
      </c>
      <c r="J9" s="10">
        <f t="shared" si="23"/>
        <v>51.281537999999998</v>
      </c>
      <c r="K9" s="10">
        <f t="shared" si="12"/>
        <v>307.68922800000001</v>
      </c>
      <c r="L9" s="11">
        <f t="shared" si="2"/>
        <v>2.3107719999999858</v>
      </c>
      <c r="M9" s="9">
        <f t="shared" si="24"/>
        <v>69.946337999999997</v>
      </c>
      <c r="N9" s="10">
        <f t="shared" si="13"/>
        <v>419.67802799999993</v>
      </c>
      <c r="O9" s="11">
        <f t="shared" si="3"/>
        <v>-109.67802799999993</v>
      </c>
      <c r="P9" s="9">
        <f t="shared" si="25"/>
        <v>79.27873799999999</v>
      </c>
      <c r="Q9" s="10">
        <f t="shared" si="14"/>
        <v>475.67242799999991</v>
      </c>
      <c r="R9" s="11">
        <f t="shared" si="4"/>
        <v>-165.67242799999991</v>
      </c>
      <c r="S9" s="9">
        <f t="shared" si="26"/>
        <v>79.27873799999999</v>
      </c>
      <c r="T9" s="10">
        <f t="shared" si="15"/>
        <v>475.67242799999991</v>
      </c>
      <c r="U9" s="11">
        <f t="shared" si="5"/>
        <v>-165.67242799999991</v>
      </c>
      <c r="V9" s="9">
        <f t="shared" si="27"/>
        <v>69.946337999999997</v>
      </c>
      <c r="W9" s="10">
        <f t="shared" si="16"/>
        <v>419.67802799999993</v>
      </c>
      <c r="X9" s="11">
        <f t="shared" si="6"/>
        <v>-109.67802799999993</v>
      </c>
      <c r="Y9" s="9">
        <f t="shared" si="28"/>
        <v>76.945637999999988</v>
      </c>
      <c r="Z9" s="10">
        <f t="shared" si="17"/>
        <v>461.6738279999999</v>
      </c>
      <c r="AA9" s="11">
        <f t="shared" si="7"/>
        <v>-151.6738279999999</v>
      </c>
      <c r="AB9" s="9">
        <f t="shared" si="29"/>
        <v>81.611837999999992</v>
      </c>
      <c r="AC9" s="10">
        <f t="shared" si="18"/>
        <v>489.67102799999992</v>
      </c>
      <c r="AD9" s="11">
        <f t="shared" si="8"/>
        <v>-179.67102799999992</v>
      </c>
      <c r="AE9" s="9">
        <f t="shared" si="30"/>
        <v>81.611837999999992</v>
      </c>
      <c r="AF9" s="10">
        <f t="shared" si="19"/>
        <v>489.67102799999992</v>
      </c>
      <c r="AG9" s="11">
        <f t="shared" si="9"/>
        <v>-179.67102799999992</v>
      </c>
    </row>
    <row r="10" spans="1:35" x14ac:dyDescent="0.25">
      <c r="A10" t="s">
        <v>7</v>
      </c>
      <c r="B10" s="4">
        <f t="shared" si="20"/>
        <v>40</v>
      </c>
      <c r="C10" s="5">
        <f t="shared" si="10"/>
        <v>350</v>
      </c>
      <c r="D10" s="9">
        <f t="shared" si="21"/>
        <v>35.507559999999998</v>
      </c>
      <c r="E10" s="10">
        <f>E9+D10</f>
        <v>248.55292000000003</v>
      </c>
      <c r="F10" s="11">
        <f t="shared" si="0"/>
        <v>101.44707999999997</v>
      </c>
      <c r="G10" s="9">
        <f t="shared" si="22"/>
        <v>48.948437999999996</v>
      </c>
      <c r="H10" s="10">
        <f t="shared" si="11"/>
        <v>342.63906600000001</v>
      </c>
      <c r="I10" s="11">
        <f t="shared" si="1"/>
        <v>7.3609339999999861</v>
      </c>
      <c r="J10" s="10">
        <f t="shared" si="23"/>
        <v>51.281537999999998</v>
      </c>
      <c r="K10" s="10">
        <f t="shared" si="12"/>
        <v>358.97076600000003</v>
      </c>
      <c r="L10" s="11">
        <f t="shared" si="2"/>
        <v>-8.970766000000026</v>
      </c>
      <c r="M10" s="9">
        <f t="shared" si="24"/>
        <v>69.946337999999997</v>
      </c>
      <c r="N10" s="10">
        <f t="shared" si="13"/>
        <v>489.6243659999999</v>
      </c>
      <c r="O10" s="11">
        <f t="shared" si="3"/>
        <v>-139.6243659999999</v>
      </c>
      <c r="P10" s="9">
        <f t="shared" si="25"/>
        <v>79.27873799999999</v>
      </c>
      <c r="Q10" s="10">
        <f t="shared" si="14"/>
        <v>554.95116599999994</v>
      </c>
      <c r="R10" s="11">
        <f t="shared" si="4"/>
        <v>-204.95116599999994</v>
      </c>
      <c r="S10" s="9">
        <f t="shared" si="26"/>
        <v>79.27873799999999</v>
      </c>
      <c r="T10" s="10">
        <f t="shared" si="15"/>
        <v>554.95116599999994</v>
      </c>
      <c r="U10" s="11">
        <f t="shared" si="5"/>
        <v>-204.95116599999994</v>
      </c>
      <c r="V10" s="9">
        <f t="shared" si="27"/>
        <v>69.946337999999997</v>
      </c>
      <c r="W10" s="10">
        <f t="shared" si="16"/>
        <v>489.6243659999999</v>
      </c>
      <c r="X10" s="11">
        <f t="shared" si="6"/>
        <v>-139.6243659999999</v>
      </c>
      <c r="Y10" s="9">
        <f t="shared" si="28"/>
        <v>76.945637999999988</v>
      </c>
      <c r="Z10" s="10">
        <f t="shared" si="17"/>
        <v>538.61946599999987</v>
      </c>
      <c r="AA10" s="11">
        <f t="shared" si="7"/>
        <v>-188.61946599999987</v>
      </c>
      <c r="AB10" s="9">
        <f t="shared" si="29"/>
        <v>81.611837999999992</v>
      </c>
      <c r="AC10" s="10">
        <f t="shared" si="18"/>
        <v>571.2828659999999</v>
      </c>
      <c r="AD10" s="11">
        <f t="shared" si="8"/>
        <v>-221.2828659999999</v>
      </c>
      <c r="AE10" s="9">
        <f t="shared" si="30"/>
        <v>81.611837999999992</v>
      </c>
      <c r="AF10" s="10">
        <f t="shared" si="19"/>
        <v>571.2828659999999</v>
      </c>
      <c r="AG10" s="11">
        <f t="shared" si="9"/>
        <v>-221.2828659999999</v>
      </c>
    </row>
    <row r="11" spans="1:35" x14ac:dyDescent="0.25">
      <c r="A11" t="s">
        <v>8</v>
      </c>
      <c r="B11" s="4">
        <f t="shared" si="20"/>
        <v>40</v>
      </c>
      <c r="C11" s="5">
        <f t="shared" si="10"/>
        <v>390</v>
      </c>
      <c r="D11" s="9">
        <f t="shared" si="21"/>
        <v>35.507559999999998</v>
      </c>
      <c r="E11" s="10">
        <f>E10+D11</f>
        <v>284.06048000000004</v>
      </c>
      <c r="F11" s="11">
        <f t="shared" si="0"/>
        <v>105.93951999999996</v>
      </c>
      <c r="G11" s="9">
        <f t="shared" si="22"/>
        <v>48.948437999999996</v>
      </c>
      <c r="H11" s="10">
        <f t="shared" si="11"/>
        <v>391.58750400000002</v>
      </c>
      <c r="I11" s="11">
        <f t="shared" si="1"/>
        <v>-1.587504000000024</v>
      </c>
      <c r="J11" s="10">
        <f t="shared" si="23"/>
        <v>51.281537999999998</v>
      </c>
      <c r="K11" s="10">
        <f t="shared" si="12"/>
        <v>410.25230400000004</v>
      </c>
      <c r="L11" s="11">
        <f t="shared" si="2"/>
        <v>-20.252304000000038</v>
      </c>
      <c r="M11" s="9">
        <f t="shared" si="24"/>
        <v>69.946337999999997</v>
      </c>
      <c r="N11" s="10">
        <f t="shared" si="13"/>
        <v>559.57070399999986</v>
      </c>
      <c r="O11" s="11">
        <f t="shared" si="3"/>
        <v>-169.57070399999986</v>
      </c>
      <c r="P11" s="9">
        <f t="shared" si="25"/>
        <v>79.27873799999999</v>
      </c>
      <c r="Q11" s="10">
        <f t="shared" si="14"/>
        <v>634.22990399999992</v>
      </c>
      <c r="R11" s="11">
        <f t="shared" si="4"/>
        <v>-244.22990399999992</v>
      </c>
      <c r="S11" s="9">
        <f t="shared" si="26"/>
        <v>79.27873799999999</v>
      </c>
      <c r="T11" s="10">
        <f t="shared" si="15"/>
        <v>634.22990399999992</v>
      </c>
      <c r="U11" s="11">
        <f t="shared" si="5"/>
        <v>-244.22990399999992</v>
      </c>
      <c r="V11" s="9">
        <f t="shared" si="27"/>
        <v>69.946337999999997</v>
      </c>
      <c r="W11" s="10">
        <f t="shared" si="16"/>
        <v>559.57070399999986</v>
      </c>
      <c r="X11" s="11">
        <f t="shared" si="6"/>
        <v>-169.57070399999986</v>
      </c>
      <c r="Y11" s="9">
        <f t="shared" si="28"/>
        <v>76.945637999999988</v>
      </c>
      <c r="Z11" s="10">
        <f t="shared" si="17"/>
        <v>615.56510399999991</v>
      </c>
      <c r="AA11" s="11">
        <f t="shared" si="7"/>
        <v>-225.56510399999991</v>
      </c>
      <c r="AB11" s="9">
        <f t="shared" si="29"/>
        <v>81.611837999999992</v>
      </c>
      <c r="AC11" s="10">
        <f t="shared" si="18"/>
        <v>652.89470399999993</v>
      </c>
      <c r="AD11" s="11">
        <f t="shared" si="8"/>
        <v>-262.89470399999993</v>
      </c>
      <c r="AE11" s="9">
        <f t="shared" si="30"/>
        <v>81.611837999999992</v>
      </c>
      <c r="AF11" s="10">
        <f t="shared" si="19"/>
        <v>652.89470399999993</v>
      </c>
      <c r="AG11" s="11">
        <f t="shared" si="9"/>
        <v>-262.89470399999993</v>
      </c>
    </row>
    <row r="12" spans="1:35" x14ac:dyDescent="0.25">
      <c r="A12" t="s">
        <v>9</v>
      </c>
      <c r="B12" s="4">
        <f t="shared" si="20"/>
        <v>40</v>
      </c>
      <c r="C12" s="5">
        <f t="shared" si="10"/>
        <v>430</v>
      </c>
      <c r="D12" s="9">
        <f t="shared" si="21"/>
        <v>35.507559999999998</v>
      </c>
      <c r="E12" s="10">
        <f>E11+D12</f>
        <v>319.56804000000005</v>
      </c>
      <c r="F12" s="11">
        <f t="shared" si="0"/>
        <v>110.43195999999995</v>
      </c>
      <c r="G12" s="9">
        <f t="shared" si="22"/>
        <v>48.948437999999996</v>
      </c>
      <c r="H12" s="10">
        <f t="shared" si="11"/>
        <v>440.53594200000003</v>
      </c>
      <c r="I12" s="11">
        <f t="shared" si="1"/>
        <v>-10.535942000000034</v>
      </c>
      <c r="J12" s="10">
        <f t="shared" si="23"/>
        <v>51.281537999999998</v>
      </c>
      <c r="K12" s="10">
        <f t="shared" si="12"/>
        <v>461.53384200000005</v>
      </c>
      <c r="L12" s="11">
        <f t="shared" si="2"/>
        <v>-31.53384200000005</v>
      </c>
      <c r="M12" s="9">
        <f t="shared" si="24"/>
        <v>69.946337999999997</v>
      </c>
      <c r="N12" s="10">
        <f t="shared" si="13"/>
        <v>629.51704199999983</v>
      </c>
      <c r="O12" s="11">
        <f t="shared" si="3"/>
        <v>-199.51704199999983</v>
      </c>
      <c r="P12" s="9">
        <f t="shared" si="25"/>
        <v>79.27873799999999</v>
      </c>
      <c r="Q12" s="10">
        <f t="shared" si="14"/>
        <v>713.5086419999999</v>
      </c>
      <c r="R12" s="11">
        <f t="shared" si="4"/>
        <v>-283.5086419999999</v>
      </c>
      <c r="S12" s="9">
        <f t="shared" si="26"/>
        <v>79.27873799999999</v>
      </c>
      <c r="T12" s="10">
        <f t="shared" si="15"/>
        <v>713.5086419999999</v>
      </c>
      <c r="U12" s="11">
        <f t="shared" si="5"/>
        <v>-283.5086419999999</v>
      </c>
      <c r="V12" s="9">
        <f t="shared" si="27"/>
        <v>69.946337999999997</v>
      </c>
      <c r="W12" s="10">
        <f t="shared" si="16"/>
        <v>629.51704199999983</v>
      </c>
      <c r="X12" s="11">
        <f t="shared" si="6"/>
        <v>-199.51704199999983</v>
      </c>
      <c r="Y12" s="9">
        <f t="shared" si="28"/>
        <v>76.945637999999988</v>
      </c>
      <c r="Z12" s="10">
        <f t="shared" si="17"/>
        <v>692.51074199999994</v>
      </c>
      <c r="AA12" s="11">
        <f t="shared" si="7"/>
        <v>-262.51074199999994</v>
      </c>
      <c r="AB12" s="9">
        <f t="shared" si="29"/>
        <v>81.611837999999992</v>
      </c>
      <c r="AC12" s="10">
        <f t="shared" si="18"/>
        <v>734.50654199999997</v>
      </c>
      <c r="AD12" s="11">
        <f t="shared" si="8"/>
        <v>-304.50654199999997</v>
      </c>
      <c r="AE12" s="9">
        <f t="shared" si="30"/>
        <v>81.611837999999992</v>
      </c>
      <c r="AF12" s="10">
        <f t="shared" si="19"/>
        <v>734.50654199999997</v>
      </c>
      <c r="AG12" s="11">
        <f t="shared" si="9"/>
        <v>-304.50654199999997</v>
      </c>
    </row>
    <row r="13" spans="1:35" x14ac:dyDescent="0.25">
      <c r="A13" t="s">
        <v>10</v>
      </c>
      <c r="B13" s="4">
        <f t="shared" si="20"/>
        <v>40</v>
      </c>
      <c r="C13" s="5">
        <f t="shared" si="10"/>
        <v>470</v>
      </c>
      <c r="D13" s="9">
        <f t="shared" si="21"/>
        <v>35.507559999999998</v>
      </c>
      <c r="E13" s="10">
        <f>E12+D13</f>
        <v>355.07560000000007</v>
      </c>
      <c r="F13" s="11">
        <f t="shared" si="0"/>
        <v>114.92439999999993</v>
      </c>
      <c r="G13" s="9">
        <f t="shared" si="22"/>
        <v>48.948437999999996</v>
      </c>
      <c r="H13" s="10">
        <f t="shared" si="11"/>
        <v>489.48438000000004</v>
      </c>
      <c r="I13" s="11">
        <f t="shared" si="1"/>
        <v>-19.484380000000044</v>
      </c>
      <c r="J13" s="10">
        <f t="shared" si="23"/>
        <v>51.281537999999998</v>
      </c>
      <c r="K13" s="10">
        <f t="shared" si="12"/>
        <v>512.81538</v>
      </c>
      <c r="L13" s="11">
        <f t="shared" si="2"/>
        <v>-42.815380000000005</v>
      </c>
      <c r="M13" s="9">
        <f t="shared" si="24"/>
        <v>69.946337999999997</v>
      </c>
      <c r="N13" s="10">
        <f t="shared" si="13"/>
        <v>699.4633799999998</v>
      </c>
      <c r="O13" s="11">
        <f t="shared" si="3"/>
        <v>-229.4633799999998</v>
      </c>
      <c r="P13" s="9">
        <f t="shared" si="25"/>
        <v>79.27873799999999</v>
      </c>
      <c r="Q13" s="10">
        <f t="shared" si="14"/>
        <v>792.78737999999987</v>
      </c>
      <c r="R13" s="11">
        <f t="shared" si="4"/>
        <v>-322.78737999999987</v>
      </c>
      <c r="S13" s="9">
        <f t="shared" si="26"/>
        <v>79.27873799999999</v>
      </c>
      <c r="T13" s="10">
        <f t="shared" si="15"/>
        <v>792.78737999999987</v>
      </c>
      <c r="U13" s="11">
        <f t="shared" si="5"/>
        <v>-322.78737999999987</v>
      </c>
      <c r="V13" s="9">
        <f t="shared" si="27"/>
        <v>69.946337999999997</v>
      </c>
      <c r="W13" s="10">
        <f t="shared" si="16"/>
        <v>699.4633799999998</v>
      </c>
      <c r="X13" s="11">
        <f t="shared" si="6"/>
        <v>-229.4633799999998</v>
      </c>
      <c r="Y13" s="9">
        <f t="shared" si="28"/>
        <v>76.945637999999988</v>
      </c>
      <c r="Z13" s="10">
        <f t="shared" si="17"/>
        <v>769.45637999999997</v>
      </c>
      <c r="AA13" s="11">
        <f t="shared" si="7"/>
        <v>-299.45637999999997</v>
      </c>
      <c r="AB13" s="9">
        <f t="shared" si="29"/>
        <v>81.611837999999992</v>
      </c>
      <c r="AC13" s="10">
        <f t="shared" si="18"/>
        <v>816.11838</v>
      </c>
      <c r="AD13" s="11">
        <f t="shared" si="8"/>
        <v>-346.11838</v>
      </c>
      <c r="AE13" s="9">
        <f t="shared" si="30"/>
        <v>81.611837999999992</v>
      </c>
      <c r="AF13" s="10">
        <f t="shared" si="19"/>
        <v>816.11838</v>
      </c>
      <c r="AG13" s="11">
        <f t="shared" si="9"/>
        <v>-346.11838</v>
      </c>
    </row>
    <row r="14" spans="1:35" x14ac:dyDescent="0.25">
      <c r="A14" t="s">
        <v>11</v>
      </c>
      <c r="B14" s="4">
        <f t="shared" si="20"/>
        <v>40</v>
      </c>
      <c r="C14" s="5">
        <f t="shared" si="10"/>
        <v>510</v>
      </c>
      <c r="D14" s="9">
        <f t="shared" si="21"/>
        <v>35.507559999999998</v>
      </c>
      <c r="E14" s="10">
        <f>E13+D14</f>
        <v>390.58316000000008</v>
      </c>
      <c r="F14" s="11">
        <f t="shared" si="0"/>
        <v>119.41683999999992</v>
      </c>
      <c r="G14" s="9">
        <f t="shared" si="22"/>
        <v>48.948437999999996</v>
      </c>
      <c r="H14" s="10">
        <f t="shared" si="11"/>
        <v>538.432818</v>
      </c>
      <c r="I14" s="11">
        <f t="shared" si="1"/>
        <v>-28.432817999999997</v>
      </c>
      <c r="J14" s="10">
        <f t="shared" si="23"/>
        <v>51.281537999999998</v>
      </c>
      <c r="K14" s="10">
        <f t="shared" si="12"/>
        <v>564.09691799999996</v>
      </c>
      <c r="L14" s="11">
        <f t="shared" si="2"/>
        <v>-54.09691799999996</v>
      </c>
      <c r="M14" s="9">
        <f t="shared" si="24"/>
        <v>69.946337999999997</v>
      </c>
      <c r="N14" s="10">
        <f t="shared" si="13"/>
        <v>769.40971799999977</v>
      </c>
      <c r="O14" s="11">
        <f t="shared" si="3"/>
        <v>-259.40971799999977</v>
      </c>
      <c r="P14" s="9">
        <f t="shared" si="25"/>
        <v>79.27873799999999</v>
      </c>
      <c r="Q14" s="10">
        <f t="shared" si="14"/>
        <v>872.06611799999985</v>
      </c>
      <c r="R14" s="11">
        <f t="shared" si="4"/>
        <v>-362.06611799999985</v>
      </c>
      <c r="S14" s="9">
        <f t="shared" si="26"/>
        <v>79.27873799999999</v>
      </c>
      <c r="T14" s="10">
        <f t="shared" si="15"/>
        <v>872.06611799999985</v>
      </c>
      <c r="U14" s="11">
        <f t="shared" si="5"/>
        <v>-362.06611799999985</v>
      </c>
      <c r="V14" s="9">
        <f t="shared" si="27"/>
        <v>69.946337999999997</v>
      </c>
      <c r="W14" s="10">
        <f t="shared" si="16"/>
        <v>769.40971799999977</v>
      </c>
      <c r="X14" s="11">
        <f t="shared" si="6"/>
        <v>-259.40971799999977</v>
      </c>
      <c r="Y14" s="9">
        <f t="shared" si="28"/>
        <v>76.945637999999988</v>
      </c>
      <c r="Z14" s="10">
        <f t="shared" si="17"/>
        <v>846.402018</v>
      </c>
      <c r="AA14" s="11">
        <f t="shared" si="7"/>
        <v>-336.402018</v>
      </c>
      <c r="AB14" s="9">
        <f t="shared" si="29"/>
        <v>81.611837999999992</v>
      </c>
      <c r="AC14" s="10">
        <f t="shared" si="18"/>
        <v>897.73021800000004</v>
      </c>
      <c r="AD14" s="11">
        <f t="shared" si="8"/>
        <v>-387.73021800000004</v>
      </c>
      <c r="AE14" s="9">
        <f t="shared" si="30"/>
        <v>81.611837999999992</v>
      </c>
      <c r="AF14" s="10">
        <f t="shared" si="19"/>
        <v>897.73021800000004</v>
      </c>
      <c r="AG14" s="11">
        <f t="shared" si="9"/>
        <v>-387.73021800000004</v>
      </c>
    </row>
    <row r="15" spans="1:35" x14ac:dyDescent="0.25">
      <c r="A15" t="s">
        <v>12</v>
      </c>
      <c r="B15" s="4">
        <f t="shared" si="20"/>
        <v>40</v>
      </c>
      <c r="C15" s="5">
        <f t="shared" si="10"/>
        <v>550</v>
      </c>
      <c r="D15" s="9">
        <f t="shared" si="21"/>
        <v>35.507559999999998</v>
      </c>
      <c r="E15" s="10">
        <f>E14+D15</f>
        <v>426.09072000000009</v>
      </c>
      <c r="F15" s="11">
        <f t="shared" si="0"/>
        <v>123.90927999999991</v>
      </c>
      <c r="G15" s="9">
        <f t="shared" si="22"/>
        <v>48.948437999999996</v>
      </c>
      <c r="H15" s="10">
        <f t="shared" si="11"/>
        <v>587.38125600000001</v>
      </c>
      <c r="I15" s="11">
        <f t="shared" si="1"/>
        <v>-37.381256000000008</v>
      </c>
      <c r="J15" s="10">
        <f t="shared" si="23"/>
        <v>51.281537999999998</v>
      </c>
      <c r="K15" s="10">
        <f t="shared" si="12"/>
        <v>615.37845599999991</v>
      </c>
      <c r="L15" s="11">
        <f t="shared" si="2"/>
        <v>-65.378455999999915</v>
      </c>
      <c r="M15" s="9">
        <f t="shared" si="24"/>
        <v>69.946337999999997</v>
      </c>
      <c r="N15" s="10">
        <f t="shared" si="13"/>
        <v>839.35605599999974</v>
      </c>
      <c r="O15" s="11">
        <f t="shared" si="3"/>
        <v>-289.35605599999974</v>
      </c>
      <c r="P15" s="9">
        <f t="shared" si="25"/>
        <v>79.27873799999999</v>
      </c>
      <c r="Q15" s="10">
        <f t="shared" si="14"/>
        <v>951.34485599999982</v>
      </c>
      <c r="R15" s="11">
        <f t="shared" si="4"/>
        <v>-401.34485599999982</v>
      </c>
      <c r="S15" s="9">
        <f t="shared" si="26"/>
        <v>79.27873799999999</v>
      </c>
      <c r="T15" s="10">
        <f t="shared" si="15"/>
        <v>951.34485599999982</v>
      </c>
      <c r="U15" s="11">
        <f t="shared" si="5"/>
        <v>-401.34485599999982</v>
      </c>
      <c r="V15" s="9">
        <f t="shared" si="27"/>
        <v>69.946337999999997</v>
      </c>
      <c r="W15" s="10">
        <f t="shared" si="16"/>
        <v>839.35605599999974</v>
      </c>
      <c r="X15" s="11">
        <f t="shared" si="6"/>
        <v>-289.35605599999974</v>
      </c>
      <c r="Y15" s="9">
        <f t="shared" si="28"/>
        <v>76.945637999999988</v>
      </c>
      <c r="Z15" s="10">
        <f t="shared" si="17"/>
        <v>923.34765600000003</v>
      </c>
      <c r="AA15" s="11">
        <f t="shared" si="7"/>
        <v>-373.34765600000003</v>
      </c>
      <c r="AB15" s="9">
        <f t="shared" si="29"/>
        <v>81.611837999999992</v>
      </c>
      <c r="AC15" s="10">
        <f t="shared" si="18"/>
        <v>979.34205600000007</v>
      </c>
      <c r="AD15" s="11">
        <f t="shared" si="8"/>
        <v>-429.34205600000007</v>
      </c>
      <c r="AE15" s="9">
        <f t="shared" si="30"/>
        <v>81.611837999999992</v>
      </c>
      <c r="AF15" s="10">
        <f t="shared" si="19"/>
        <v>979.34205600000007</v>
      </c>
      <c r="AG15" s="11">
        <f t="shared" si="9"/>
        <v>-429.34205600000007</v>
      </c>
    </row>
    <row r="16" spans="1:35" x14ac:dyDescent="0.25">
      <c r="A16" t="s">
        <v>13</v>
      </c>
      <c r="B16" s="4">
        <f t="shared" si="20"/>
        <v>40</v>
      </c>
      <c r="C16" s="5">
        <f t="shared" si="10"/>
        <v>590</v>
      </c>
      <c r="D16" s="9">
        <f t="shared" si="21"/>
        <v>35.507559999999998</v>
      </c>
      <c r="E16" s="10">
        <f>E15+D16</f>
        <v>461.5982800000001</v>
      </c>
      <c r="F16" s="11">
        <f t="shared" si="0"/>
        <v>128.4017199999999</v>
      </c>
      <c r="G16" s="9">
        <f t="shared" si="22"/>
        <v>48.948437999999996</v>
      </c>
      <c r="H16" s="10">
        <f t="shared" si="11"/>
        <v>636.32969400000002</v>
      </c>
      <c r="I16" s="11">
        <f t="shared" si="1"/>
        <v>-46.329694000000018</v>
      </c>
      <c r="J16" s="10">
        <f t="shared" si="23"/>
        <v>51.281537999999998</v>
      </c>
      <c r="K16" s="10">
        <f t="shared" si="12"/>
        <v>666.65999399999987</v>
      </c>
      <c r="L16" s="11">
        <f t="shared" si="2"/>
        <v>-76.65999399999987</v>
      </c>
      <c r="M16" s="9">
        <f t="shared" si="24"/>
        <v>69.946337999999997</v>
      </c>
      <c r="N16" s="10">
        <f t="shared" si="13"/>
        <v>909.30239399999971</v>
      </c>
      <c r="O16" s="11">
        <f t="shared" si="3"/>
        <v>-319.30239399999971</v>
      </c>
      <c r="P16" s="9">
        <f t="shared" si="25"/>
        <v>79.27873799999999</v>
      </c>
      <c r="Q16" s="10">
        <f t="shared" si="14"/>
        <v>1030.6235939999999</v>
      </c>
      <c r="R16" s="11">
        <f t="shared" si="4"/>
        <v>-440.62359399999991</v>
      </c>
      <c r="S16" s="9">
        <f t="shared" si="26"/>
        <v>79.27873799999999</v>
      </c>
      <c r="T16" s="10">
        <f t="shared" si="15"/>
        <v>1030.6235939999999</v>
      </c>
      <c r="U16" s="11">
        <f t="shared" si="5"/>
        <v>-440.62359399999991</v>
      </c>
      <c r="V16" s="9">
        <f t="shared" si="27"/>
        <v>69.946337999999997</v>
      </c>
      <c r="W16" s="10">
        <f t="shared" si="16"/>
        <v>909.30239399999971</v>
      </c>
      <c r="X16" s="11">
        <f t="shared" si="6"/>
        <v>-319.30239399999971</v>
      </c>
      <c r="Y16" s="9">
        <f t="shared" si="28"/>
        <v>76.945637999999988</v>
      </c>
      <c r="Z16" s="10">
        <f t="shared" si="17"/>
        <v>1000.2932940000001</v>
      </c>
      <c r="AA16" s="11">
        <f t="shared" si="7"/>
        <v>-410.29329400000006</v>
      </c>
      <c r="AB16" s="9">
        <f t="shared" si="29"/>
        <v>81.611837999999992</v>
      </c>
      <c r="AC16" s="10">
        <f t="shared" si="18"/>
        <v>1060.953894</v>
      </c>
      <c r="AD16" s="11">
        <f t="shared" si="8"/>
        <v>-470.95389399999999</v>
      </c>
      <c r="AE16" s="9">
        <f t="shared" si="30"/>
        <v>81.611837999999992</v>
      </c>
      <c r="AF16" s="10">
        <f t="shared" si="19"/>
        <v>1060.953894</v>
      </c>
      <c r="AG16" s="11">
        <f t="shared" si="9"/>
        <v>-470.95389399999999</v>
      </c>
    </row>
    <row r="17" spans="1:44" x14ac:dyDescent="0.25">
      <c r="A17" t="s">
        <v>14</v>
      </c>
      <c r="B17" s="4">
        <f t="shared" si="20"/>
        <v>40</v>
      </c>
      <c r="C17" s="5">
        <f t="shared" si="10"/>
        <v>630</v>
      </c>
      <c r="D17" s="9">
        <f t="shared" si="21"/>
        <v>35.507559999999998</v>
      </c>
      <c r="E17" s="10">
        <f>E16+D17</f>
        <v>497.10584000000011</v>
      </c>
      <c r="F17" s="11">
        <f t="shared" si="0"/>
        <v>132.89415999999989</v>
      </c>
      <c r="G17" s="9">
        <f t="shared" si="22"/>
        <v>48.948437999999996</v>
      </c>
      <c r="H17" s="10">
        <f t="shared" si="11"/>
        <v>685.27813200000003</v>
      </c>
      <c r="I17" s="11">
        <f t="shared" si="1"/>
        <v>-55.278132000000028</v>
      </c>
      <c r="J17" s="10">
        <f t="shared" si="23"/>
        <v>51.281537999999998</v>
      </c>
      <c r="K17" s="10">
        <f t="shared" si="12"/>
        <v>717.94153199999982</v>
      </c>
      <c r="L17" s="11">
        <f t="shared" si="2"/>
        <v>-87.941531999999825</v>
      </c>
      <c r="M17" s="9">
        <f t="shared" si="24"/>
        <v>69.946337999999997</v>
      </c>
      <c r="N17" s="10">
        <f t="shared" si="13"/>
        <v>979.24873199999968</v>
      </c>
      <c r="O17" s="11">
        <f t="shared" si="3"/>
        <v>-349.24873199999968</v>
      </c>
      <c r="P17" s="9">
        <f t="shared" si="25"/>
        <v>79.27873799999999</v>
      </c>
      <c r="Q17" s="10">
        <f t="shared" si="14"/>
        <v>1109.9023319999999</v>
      </c>
      <c r="R17" s="11">
        <f t="shared" si="4"/>
        <v>-479.90233199999989</v>
      </c>
      <c r="S17" s="9">
        <f t="shared" si="26"/>
        <v>79.27873799999999</v>
      </c>
      <c r="T17" s="10">
        <f t="shared" si="15"/>
        <v>1109.9023319999999</v>
      </c>
      <c r="U17" s="11">
        <f t="shared" si="5"/>
        <v>-479.90233199999989</v>
      </c>
      <c r="V17" s="9">
        <f t="shared" si="27"/>
        <v>69.946337999999997</v>
      </c>
      <c r="W17" s="10">
        <f t="shared" si="16"/>
        <v>979.24873199999968</v>
      </c>
      <c r="X17" s="11">
        <f t="shared" si="6"/>
        <v>-349.24873199999968</v>
      </c>
      <c r="Y17" s="9">
        <f t="shared" si="28"/>
        <v>76.945637999999988</v>
      </c>
      <c r="Z17" s="10">
        <f t="shared" si="17"/>
        <v>1077.238932</v>
      </c>
      <c r="AA17" s="11">
        <f t="shared" si="7"/>
        <v>-447.23893199999998</v>
      </c>
      <c r="AB17" s="9">
        <f t="shared" si="29"/>
        <v>81.611837999999992</v>
      </c>
      <c r="AC17" s="10">
        <f t="shared" si="18"/>
        <v>1142.565732</v>
      </c>
      <c r="AD17" s="11">
        <f t="shared" si="8"/>
        <v>-512.56573200000003</v>
      </c>
      <c r="AE17" s="9">
        <f t="shared" si="30"/>
        <v>81.611837999999992</v>
      </c>
      <c r="AF17" s="10">
        <f t="shared" si="19"/>
        <v>1142.565732</v>
      </c>
      <c r="AG17" s="11">
        <f t="shared" si="9"/>
        <v>-512.56573200000003</v>
      </c>
    </row>
    <row r="18" spans="1:44" x14ac:dyDescent="0.25">
      <c r="A18" t="s">
        <v>15</v>
      </c>
      <c r="B18" s="4">
        <f t="shared" si="20"/>
        <v>40</v>
      </c>
      <c r="C18" s="5">
        <f>C17+B18</f>
        <v>670</v>
      </c>
      <c r="D18" s="9">
        <f t="shared" si="21"/>
        <v>35.507559999999998</v>
      </c>
      <c r="E18" s="10">
        <f>E17+D18</f>
        <v>532.61340000000007</v>
      </c>
      <c r="F18" s="11">
        <f t="shared" si="0"/>
        <v>137.38659999999993</v>
      </c>
      <c r="G18" s="9">
        <f t="shared" si="22"/>
        <v>48.948437999999996</v>
      </c>
      <c r="H18" s="10">
        <f>H17+G18</f>
        <v>734.22657000000004</v>
      </c>
      <c r="I18" s="11">
        <f t="shared" si="1"/>
        <v>-64.226570000000038</v>
      </c>
      <c r="J18" s="10">
        <f t="shared" si="23"/>
        <v>51.281537999999998</v>
      </c>
      <c r="K18" s="10">
        <f>K17+J18</f>
        <v>769.22306999999978</v>
      </c>
      <c r="L18" s="11">
        <f t="shared" si="2"/>
        <v>-99.22306999999978</v>
      </c>
      <c r="M18" s="9">
        <f t="shared" si="24"/>
        <v>69.946337999999997</v>
      </c>
      <c r="N18" s="10">
        <f>N17+M18</f>
        <v>1049.1950699999998</v>
      </c>
      <c r="O18" s="11">
        <f t="shared" si="3"/>
        <v>-379.19506999999976</v>
      </c>
      <c r="P18" s="9">
        <f t="shared" si="25"/>
        <v>79.27873799999999</v>
      </c>
      <c r="Q18" s="10">
        <f>Q17+P18</f>
        <v>1189.1810699999999</v>
      </c>
      <c r="R18" s="11">
        <f t="shared" si="4"/>
        <v>-519.18106999999986</v>
      </c>
      <c r="S18" s="9">
        <f t="shared" si="26"/>
        <v>79.27873799999999</v>
      </c>
      <c r="T18" s="10">
        <f>T17+S18</f>
        <v>1189.1810699999999</v>
      </c>
      <c r="U18" s="11">
        <f t="shared" si="5"/>
        <v>-519.18106999999986</v>
      </c>
      <c r="V18" s="9">
        <f t="shared" si="27"/>
        <v>69.946337999999997</v>
      </c>
      <c r="W18" s="10">
        <f>W17+V18</f>
        <v>1049.1950699999998</v>
      </c>
      <c r="X18" s="11">
        <f t="shared" si="6"/>
        <v>-379.19506999999976</v>
      </c>
      <c r="Y18" s="9">
        <f t="shared" si="28"/>
        <v>76.945637999999988</v>
      </c>
      <c r="Z18" s="10">
        <f>Z17+Y18</f>
        <v>1154.1845699999999</v>
      </c>
      <c r="AA18" s="11">
        <f t="shared" si="7"/>
        <v>-484.18456999999989</v>
      </c>
      <c r="AB18" s="9">
        <f t="shared" si="29"/>
        <v>81.611837999999992</v>
      </c>
      <c r="AC18" s="10">
        <f>AC17+AB18</f>
        <v>1224.1775700000001</v>
      </c>
      <c r="AD18" s="11">
        <f t="shared" si="8"/>
        <v>-554.17757000000006</v>
      </c>
      <c r="AE18" s="9">
        <f t="shared" si="30"/>
        <v>81.611837999999992</v>
      </c>
      <c r="AF18" s="10">
        <f>AF17+AE18</f>
        <v>1224.1775700000001</v>
      </c>
      <c r="AG18" s="11">
        <f t="shared" si="9"/>
        <v>-554.17757000000006</v>
      </c>
    </row>
    <row r="19" spans="1:44" x14ac:dyDescent="0.25">
      <c r="A19" t="s">
        <v>16</v>
      </c>
      <c r="B19" s="4">
        <f t="shared" si="20"/>
        <v>40</v>
      </c>
      <c r="C19" s="5">
        <f t="shared" ref="C19:C24" si="31">C18+B19</f>
        <v>710</v>
      </c>
      <c r="D19" s="9">
        <f t="shared" si="21"/>
        <v>35.507559999999998</v>
      </c>
      <c r="E19" s="10">
        <f>E18+D19</f>
        <v>568.12096000000008</v>
      </c>
      <c r="F19" s="11">
        <f t="shared" si="0"/>
        <v>141.87903999999992</v>
      </c>
      <c r="G19" s="9">
        <f t="shared" si="22"/>
        <v>48.948437999999996</v>
      </c>
      <c r="H19" s="10">
        <f t="shared" ref="H19:H24" si="32">H18+G19</f>
        <v>783.17500800000005</v>
      </c>
      <c r="I19" s="11">
        <f t="shared" si="1"/>
        <v>-73.175008000000048</v>
      </c>
      <c r="J19" s="10">
        <f t="shared" si="23"/>
        <v>51.281537999999998</v>
      </c>
      <c r="K19" s="10">
        <f t="shared" ref="K19:K24" si="33">K18+J19</f>
        <v>820.50460799999973</v>
      </c>
      <c r="L19" s="11">
        <f t="shared" si="2"/>
        <v>-110.50460799999973</v>
      </c>
      <c r="M19" s="9">
        <f t="shared" si="24"/>
        <v>69.946337999999997</v>
      </c>
      <c r="N19" s="10">
        <f t="shared" ref="N19:N24" si="34">N18+M19</f>
        <v>1119.1414079999997</v>
      </c>
      <c r="O19" s="11">
        <f t="shared" si="3"/>
        <v>-409.14140799999973</v>
      </c>
      <c r="P19" s="9">
        <f t="shared" si="25"/>
        <v>79.27873799999999</v>
      </c>
      <c r="Q19" s="10">
        <f t="shared" ref="Q19:Q24" si="35">Q18+P19</f>
        <v>1268.4598079999998</v>
      </c>
      <c r="R19" s="11">
        <f t="shared" si="4"/>
        <v>-558.45980799999984</v>
      </c>
      <c r="S19" s="9">
        <f t="shared" si="26"/>
        <v>79.27873799999999</v>
      </c>
      <c r="T19" s="10">
        <f t="shared" ref="T19:T24" si="36">T18+S19</f>
        <v>1268.4598079999998</v>
      </c>
      <c r="U19" s="11">
        <f t="shared" si="5"/>
        <v>-558.45980799999984</v>
      </c>
      <c r="V19" s="9">
        <f t="shared" si="27"/>
        <v>69.946337999999997</v>
      </c>
      <c r="W19" s="10">
        <f t="shared" ref="W19:W24" si="37">W18+V19</f>
        <v>1119.1414079999997</v>
      </c>
      <c r="X19" s="11">
        <f t="shared" si="6"/>
        <v>-409.14140799999973</v>
      </c>
      <c r="Y19" s="9">
        <f t="shared" si="28"/>
        <v>76.945637999999988</v>
      </c>
      <c r="Z19" s="10">
        <f t="shared" ref="Z19:Z24" si="38">Z18+Y19</f>
        <v>1231.1302079999998</v>
      </c>
      <c r="AA19" s="11">
        <f t="shared" si="7"/>
        <v>-521.13020799999981</v>
      </c>
      <c r="AB19" s="9">
        <f t="shared" si="29"/>
        <v>81.611837999999992</v>
      </c>
      <c r="AC19" s="10">
        <f t="shared" ref="AC19:AC24" si="39">AC18+AB19</f>
        <v>1305.7894080000001</v>
      </c>
      <c r="AD19" s="11">
        <f t="shared" si="8"/>
        <v>-595.78940800000009</v>
      </c>
      <c r="AE19" s="9">
        <f t="shared" si="30"/>
        <v>81.611837999999992</v>
      </c>
      <c r="AF19" s="10">
        <f t="shared" ref="AF19:AF24" si="40">AF18+AE19</f>
        <v>1305.7894080000001</v>
      </c>
      <c r="AG19" s="11">
        <f t="shared" si="9"/>
        <v>-595.78940800000009</v>
      </c>
    </row>
    <row r="20" spans="1:44" x14ac:dyDescent="0.25">
      <c r="A20" t="s">
        <v>17</v>
      </c>
      <c r="B20" s="4">
        <f t="shared" si="20"/>
        <v>40</v>
      </c>
      <c r="C20" s="5">
        <f t="shared" si="31"/>
        <v>750</v>
      </c>
      <c r="D20" s="9">
        <f t="shared" si="21"/>
        <v>35.507559999999998</v>
      </c>
      <c r="E20" s="10">
        <f>E19+D20</f>
        <v>603.62852000000009</v>
      </c>
      <c r="F20" s="11">
        <f t="shared" si="0"/>
        <v>146.37147999999991</v>
      </c>
      <c r="G20" s="9">
        <f t="shared" si="22"/>
        <v>48.948437999999996</v>
      </c>
      <c r="H20" s="10">
        <f t="shared" si="32"/>
        <v>832.12344600000006</v>
      </c>
      <c r="I20" s="11">
        <f t="shared" si="1"/>
        <v>-82.123446000000058</v>
      </c>
      <c r="J20" s="10">
        <f t="shared" si="23"/>
        <v>51.281537999999998</v>
      </c>
      <c r="K20" s="10">
        <f t="shared" si="33"/>
        <v>871.78614599999969</v>
      </c>
      <c r="L20" s="11">
        <f t="shared" si="2"/>
        <v>-121.78614599999969</v>
      </c>
      <c r="M20" s="9">
        <f t="shared" si="24"/>
        <v>69.946337999999997</v>
      </c>
      <c r="N20" s="10">
        <f t="shared" si="34"/>
        <v>1189.0877459999997</v>
      </c>
      <c r="O20" s="11">
        <f t="shared" si="3"/>
        <v>-439.0877459999997</v>
      </c>
      <c r="P20" s="9">
        <f t="shared" si="25"/>
        <v>79.27873799999999</v>
      </c>
      <c r="Q20" s="10">
        <f t="shared" si="35"/>
        <v>1347.7385459999998</v>
      </c>
      <c r="R20" s="11">
        <f t="shared" si="4"/>
        <v>-597.73854599999981</v>
      </c>
      <c r="S20" s="9">
        <f t="shared" si="26"/>
        <v>79.27873799999999</v>
      </c>
      <c r="T20" s="10">
        <f t="shared" si="36"/>
        <v>1347.7385459999998</v>
      </c>
      <c r="U20" s="11">
        <f t="shared" si="5"/>
        <v>-597.73854599999981</v>
      </c>
      <c r="V20" s="9">
        <f t="shared" si="27"/>
        <v>69.946337999999997</v>
      </c>
      <c r="W20" s="10">
        <f t="shared" si="37"/>
        <v>1189.0877459999997</v>
      </c>
      <c r="X20" s="11">
        <f t="shared" si="6"/>
        <v>-439.0877459999997</v>
      </c>
      <c r="Y20" s="9">
        <f t="shared" si="28"/>
        <v>76.945637999999988</v>
      </c>
      <c r="Z20" s="10">
        <f t="shared" si="38"/>
        <v>1308.0758459999997</v>
      </c>
      <c r="AA20" s="11">
        <f t="shared" si="7"/>
        <v>-558.07584599999973</v>
      </c>
      <c r="AB20" s="9">
        <f t="shared" si="29"/>
        <v>81.611837999999992</v>
      </c>
      <c r="AC20" s="10">
        <f t="shared" si="39"/>
        <v>1387.4012460000001</v>
      </c>
      <c r="AD20" s="11">
        <f t="shared" si="8"/>
        <v>-637.40124600000013</v>
      </c>
      <c r="AE20" s="9">
        <f t="shared" si="30"/>
        <v>81.611837999999992</v>
      </c>
      <c r="AF20" s="10">
        <f t="shared" si="40"/>
        <v>1387.4012460000001</v>
      </c>
      <c r="AG20" s="11">
        <f t="shared" si="9"/>
        <v>-637.40124600000013</v>
      </c>
      <c r="AR20" s="1"/>
    </row>
    <row r="21" spans="1:44" x14ac:dyDescent="0.25">
      <c r="A21" t="s">
        <v>18</v>
      </c>
      <c r="B21" s="4">
        <f t="shared" si="20"/>
        <v>40</v>
      </c>
      <c r="C21" s="5">
        <f t="shared" si="31"/>
        <v>790</v>
      </c>
      <c r="D21" s="9">
        <f t="shared" si="21"/>
        <v>35.507559999999998</v>
      </c>
      <c r="E21" s="10">
        <f>E20+D21</f>
        <v>639.13608000000011</v>
      </c>
      <c r="F21" s="11">
        <f t="shared" si="0"/>
        <v>150.86391999999989</v>
      </c>
      <c r="G21" s="9">
        <f t="shared" si="22"/>
        <v>48.948437999999996</v>
      </c>
      <c r="H21" s="10">
        <f t="shared" si="32"/>
        <v>881.07188400000007</v>
      </c>
      <c r="I21" s="11">
        <f t="shared" si="1"/>
        <v>-91.071884000000068</v>
      </c>
      <c r="J21" s="10">
        <f t="shared" si="23"/>
        <v>51.281537999999998</v>
      </c>
      <c r="K21" s="10">
        <f t="shared" si="33"/>
        <v>923.06768399999964</v>
      </c>
      <c r="L21" s="11">
        <f t="shared" si="2"/>
        <v>-133.06768399999964</v>
      </c>
      <c r="M21" s="9">
        <f t="shared" si="24"/>
        <v>69.946337999999997</v>
      </c>
      <c r="N21" s="10">
        <f t="shared" si="34"/>
        <v>1259.0340839999997</v>
      </c>
      <c r="O21" s="11">
        <f t="shared" si="3"/>
        <v>-469.03408399999967</v>
      </c>
      <c r="P21" s="9">
        <f t="shared" si="25"/>
        <v>79.27873799999999</v>
      </c>
      <c r="Q21" s="10">
        <f t="shared" si="35"/>
        <v>1427.0172839999998</v>
      </c>
      <c r="R21" s="11">
        <f t="shared" si="4"/>
        <v>-637.01728399999979</v>
      </c>
      <c r="S21" s="9">
        <f t="shared" si="26"/>
        <v>79.27873799999999</v>
      </c>
      <c r="T21" s="10">
        <f t="shared" si="36"/>
        <v>1427.0172839999998</v>
      </c>
      <c r="U21" s="11">
        <f t="shared" si="5"/>
        <v>-637.01728399999979</v>
      </c>
      <c r="V21" s="9">
        <f t="shared" si="27"/>
        <v>69.946337999999997</v>
      </c>
      <c r="W21" s="10">
        <f t="shared" si="37"/>
        <v>1259.0340839999997</v>
      </c>
      <c r="X21" s="11">
        <f t="shared" si="6"/>
        <v>-469.03408399999967</v>
      </c>
      <c r="Y21" s="9">
        <f t="shared" si="28"/>
        <v>76.945637999999988</v>
      </c>
      <c r="Z21" s="10">
        <f t="shared" si="38"/>
        <v>1385.0214839999996</v>
      </c>
      <c r="AA21" s="11">
        <f t="shared" si="7"/>
        <v>-595.02148399999965</v>
      </c>
      <c r="AB21" s="9">
        <f t="shared" si="29"/>
        <v>81.611837999999992</v>
      </c>
      <c r="AC21" s="10">
        <f t="shared" si="39"/>
        <v>1469.0130840000002</v>
      </c>
      <c r="AD21" s="11">
        <f t="shared" si="8"/>
        <v>-679.01308400000016</v>
      </c>
      <c r="AE21" s="9">
        <f t="shared" si="30"/>
        <v>81.611837999999992</v>
      </c>
      <c r="AF21" s="10">
        <f t="shared" si="40"/>
        <v>1469.0130840000002</v>
      </c>
      <c r="AG21" s="11">
        <f t="shared" si="9"/>
        <v>-679.01308400000016</v>
      </c>
    </row>
    <row r="22" spans="1:44" x14ac:dyDescent="0.25">
      <c r="A22" t="s">
        <v>19</v>
      </c>
      <c r="B22" s="4">
        <f t="shared" si="20"/>
        <v>40</v>
      </c>
      <c r="C22" s="5">
        <f t="shared" si="31"/>
        <v>830</v>
      </c>
      <c r="D22" s="9">
        <f t="shared" si="21"/>
        <v>35.507559999999998</v>
      </c>
      <c r="E22" s="10">
        <f>E21+D22</f>
        <v>674.64364000000012</v>
      </c>
      <c r="F22" s="11">
        <f t="shared" si="0"/>
        <v>155.35635999999988</v>
      </c>
      <c r="G22" s="9">
        <f t="shared" si="22"/>
        <v>48.948437999999996</v>
      </c>
      <c r="H22" s="10">
        <f t="shared" si="32"/>
        <v>930.02032200000008</v>
      </c>
      <c r="I22" s="11">
        <f t="shared" si="1"/>
        <v>-100.02032200000008</v>
      </c>
      <c r="J22" s="10">
        <f t="shared" si="23"/>
        <v>51.281537999999998</v>
      </c>
      <c r="K22" s="10">
        <f t="shared" si="33"/>
        <v>974.3492219999996</v>
      </c>
      <c r="L22" s="11">
        <f t="shared" si="2"/>
        <v>-144.3492219999996</v>
      </c>
      <c r="M22" s="9">
        <f t="shared" si="24"/>
        <v>69.946337999999997</v>
      </c>
      <c r="N22" s="10">
        <f t="shared" si="34"/>
        <v>1328.9804219999996</v>
      </c>
      <c r="O22" s="11">
        <f t="shared" si="3"/>
        <v>-498.98042199999963</v>
      </c>
      <c r="P22" s="9">
        <f t="shared" si="25"/>
        <v>79.27873799999999</v>
      </c>
      <c r="Q22" s="10">
        <f t="shared" si="35"/>
        <v>1506.2960219999998</v>
      </c>
      <c r="R22" s="11">
        <f t="shared" si="4"/>
        <v>-676.29602199999977</v>
      </c>
      <c r="S22" s="9">
        <f t="shared" si="26"/>
        <v>79.27873799999999</v>
      </c>
      <c r="T22" s="10">
        <f t="shared" si="36"/>
        <v>1506.2960219999998</v>
      </c>
      <c r="U22" s="11">
        <f t="shared" si="5"/>
        <v>-676.29602199999977</v>
      </c>
      <c r="V22" s="9">
        <f t="shared" si="27"/>
        <v>69.946337999999997</v>
      </c>
      <c r="W22" s="10">
        <f t="shared" si="37"/>
        <v>1328.9804219999996</v>
      </c>
      <c r="X22" s="11">
        <f t="shared" si="6"/>
        <v>-498.98042199999963</v>
      </c>
      <c r="Y22" s="9">
        <f t="shared" si="28"/>
        <v>76.945637999999988</v>
      </c>
      <c r="Z22" s="10">
        <f t="shared" si="38"/>
        <v>1461.9671219999996</v>
      </c>
      <c r="AA22" s="11">
        <f t="shared" si="7"/>
        <v>-631.96712199999956</v>
      </c>
      <c r="AB22" s="9">
        <f t="shared" si="29"/>
        <v>81.611837999999992</v>
      </c>
      <c r="AC22" s="10">
        <f t="shared" si="39"/>
        <v>1550.6249220000002</v>
      </c>
      <c r="AD22" s="11">
        <f t="shared" si="8"/>
        <v>-720.6249220000002</v>
      </c>
      <c r="AE22" s="9">
        <f t="shared" si="30"/>
        <v>81.611837999999992</v>
      </c>
      <c r="AF22" s="10">
        <f t="shared" si="40"/>
        <v>1550.6249220000002</v>
      </c>
      <c r="AG22" s="11">
        <f t="shared" si="9"/>
        <v>-720.6249220000002</v>
      </c>
    </row>
    <row r="23" spans="1:44" x14ac:dyDescent="0.25">
      <c r="A23" t="s">
        <v>20</v>
      </c>
      <c r="B23" s="4">
        <f t="shared" si="20"/>
        <v>40</v>
      </c>
      <c r="C23" s="5">
        <f t="shared" si="31"/>
        <v>870</v>
      </c>
      <c r="D23" s="9">
        <f t="shared" si="21"/>
        <v>35.507559999999998</v>
      </c>
      <c r="E23" s="10">
        <f>E22+D23</f>
        <v>710.15120000000013</v>
      </c>
      <c r="F23" s="11">
        <f t="shared" si="0"/>
        <v>159.84879999999987</v>
      </c>
      <c r="G23" s="9">
        <f t="shared" si="22"/>
        <v>48.948437999999996</v>
      </c>
      <c r="H23" s="10">
        <f t="shared" si="32"/>
        <v>978.96876000000009</v>
      </c>
      <c r="I23" s="11">
        <f t="shared" si="1"/>
        <v>-108.96876000000009</v>
      </c>
      <c r="J23" s="10">
        <f t="shared" si="23"/>
        <v>51.281537999999998</v>
      </c>
      <c r="K23" s="10">
        <f t="shared" si="33"/>
        <v>1025.6307599999996</v>
      </c>
      <c r="L23" s="11">
        <f t="shared" si="2"/>
        <v>-155.63075999999955</v>
      </c>
      <c r="M23" s="9">
        <f t="shared" si="24"/>
        <v>69.946337999999997</v>
      </c>
      <c r="N23" s="10">
        <f t="shared" si="34"/>
        <v>1398.9267599999996</v>
      </c>
      <c r="O23" s="11">
        <f t="shared" si="3"/>
        <v>-528.9267599999996</v>
      </c>
      <c r="P23" s="9">
        <f t="shared" si="25"/>
        <v>79.27873799999999</v>
      </c>
      <c r="Q23" s="10">
        <f t="shared" si="35"/>
        <v>1585.5747599999997</v>
      </c>
      <c r="R23" s="11">
        <f t="shared" si="4"/>
        <v>-715.57475999999974</v>
      </c>
      <c r="S23" s="9">
        <f t="shared" si="26"/>
        <v>79.27873799999999</v>
      </c>
      <c r="T23" s="10">
        <f t="shared" si="36"/>
        <v>1585.5747599999997</v>
      </c>
      <c r="U23" s="11">
        <f t="shared" si="5"/>
        <v>-715.57475999999974</v>
      </c>
      <c r="V23" s="9">
        <f t="shared" si="27"/>
        <v>69.946337999999997</v>
      </c>
      <c r="W23" s="10">
        <f t="shared" si="37"/>
        <v>1398.9267599999996</v>
      </c>
      <c r="X23" s="11">
        <f t="shared" si="6"/>
        <v>-528.9267599999996</v>
      </c>
      <c r="Y23" s="9">
        <f t="shared" si="28"/>
        <v>76.945637999999988</v>
      </c>
      <c r="Z23" s="10">
        <f t="shared" si="38"/>
        <v>1538.9127599999995</v>
      </c>
      <c r="AA23" s="11">
        <f t="shared" si="7"/>
        <v>-668.91275999999948</v>
      </c>
      <c r="AB23" s="9">
        <f t="shared" si="29"/>
        <v>81.611837999999992</v>
      </c>
      <c r="AC23" s="10">
        <f t="shared" si="39"/>
        <v>1632.2367600000002</v>
      </c>
      <c r="AD23" s="11">
        <f t="shared" si="8"/>
        <v>-762.23676000000023</v>
      </c>
      <c r="AE23" s="9">
        <f t="shared" si="30"/>
        <v>81.611837999999992</v>
      </c>
      <c r="AF23" s="10">
        <f t="shared" si="40"/>
        <v>1632.2367600000002</v>
      </c>
      <c r="AG23" s="11">
        <f t="shared" si="9"/>
        <v>-762.23676000000023</v>
      </c>
    </row>
    <row r="24" spans="1:44" x14ac:dyDescent="0.25">
      <c r="A24" t="s">
        <v>21</v>
      </c>
      <c r="B24" s="4">
        <f t="shared" si="20"/>
        <v>40</v>
      </c>
      <c r="C24" s="5">
        <f t="shared" si="31"/>
        <v>910</v>
      </c>
      <c r="D24" s="9">
        <f t="shared" si="21"/>
        <v>35.507559999999998</v>
      </c>
      <c r="E24" s="10">
        <f>E23+D24</f>
        <v>745.65876000000014</v>
      </c>
      <c r="F24" s="11">
        <f t="shared" si="0"/>
        <v>164.34123999999986</v>
      </c>
      <c r="G24" s="9">
        <f t="shared" si="22"/>
        <v>48.948437999999996</v>
      </c>
      <c r="H24" s="10">
        <f t="shared" si="32"/>
        <v>1027.9171980000001</v>
      </c>
      <c r="I24" s="11">
        <f t="shared" si="1"/>
        <v>-117.9171980000001</v>
      </c>
      <c r="J24" s="10">
        <f t="shared" si="23"/>
        <v>51.281537999999998</v>
      </c>
      <c r="K24" s="10">
        <f t="shared" si="33"/>
        <v>1076.9122979999995</v>
      </c>
      <c r="L24" s="11">
        <f t="shared" si="2"/>
        <v>-166.91229799999951</v>
      </c>
      <c r="M24" s="9">
        <f t="shared" si="24"/>
        <v>69.946337999999997</v>
      </c>
      <c r="N24" s="10">
        <f t="shared" si="34"/>
        <v>1468.8730979999996</v>
      </c>
      <c r="O24" s="11">
        <f t="shared" si="3"/>
        <v>-558.87309799999957</v>
      </c>
      <c r="P24" s="9">
        <f t="shared" si="25"/>
        <v>79.27873799999999</v>
      </c>
      <c r="Q24" s="10">
        <f t="shared" si="35"/>
        <v>1664.8534979999997</v>
      </c>
      <c r="R24" s="11">
        <f t="shared" si="4"/>
        <v>-754.85349799999972</v>
      </c>
      <c r="S24" s="9">
        <f t="shared" si="26"/>
        <v>79.27873799999999</v>
      </c>
      <c r="T24" s="10">
        <f t="shared" si="36"/>
        <v>1664.8534979999997</v>
      </c>
      <c r="U24" s="11">
        <f t="shared" si="5"/>
        <v>-754.85349799999972</v>
      </c>
      <c r="V24" s="9">
        <f t="shared" si="27"/>
        <v>69.946337999999997</v>
      </c>
      <c r="W24" s="10">
        <f t="shared" si="37"/>
        <v>1468.8730979999996</v>
      </c>
      <c r="X24" s="11">
        <f t="shared" si="6"/>
        <v>-558.87309799999957</v>
      </c>
      <c r="Y24" s="9">
        <f t="shared" si="28"/>
        <v>76.945637999999988</v>
      </c>
      <c r="Z24" s="10">
        <f t="shared" si="38"/>
        <v>1615.8583979999994</v>
      </c>
      <c r="AA24" s="11">
        <f t="shared" si="7"/>
        <v>-705.8583979999994</v>
      </c>
      <c r="AB24" s="9">
        <f t="shared" si="29"/>
        <v>81.611837999999992</v>
      </c>
      <c r="AC24" s="10">
        <f t="shared" si="39"/>
        <v>1713.8485980000003</v>
      </c>
      <c r="AD24" s="11">
        <f t="shared" si="8"/>
        <v>-803.84859800000027</v>
      </c>
      <c r="AE24" s="9">
        <f t="shared" si="30"/>
        <v>81.611837999999992</v>
      </c>
      <c r="AF24" s="10">
        <f t="shared" si="40"/>
        <v>1713.8485980000003</v>
      </c>
      <c r="AG24" s="11">
        <f t="shared" si="9"/>
        <v>-803.84859800000027</v>
      </c>
    </row>
    <row r="25" spans="1:44" x14ac:dyDescent="0.25">
      <c r="A25" t="s">
        <v>22</v>
      </c>
      <c r="B25" s="4">
        <f t="shared" si="20"/>
        <v>40</v>
      </c>
      <c r="C25" s="5">
        <f>C24+B25</f>
        <v>950</v>
      </c>
      <c r="D25" s="9">
        <f t="shared" si="21"/>
        <v>35.507559999999998</v>
      </c>
      <c r="E25" s="10">
        <f>E24+D25</f>
        <v>781.16632000000016</v>
      </c>
      <c r="F25" s="11">
        <f t="shared" si="0"/>
        <v>168.83367999999984</v>
      </c>
      <c r="G25" s="9">
        <f t="shared" si="22"/>
        <v>48.948437999999996</v>
      </c>
      <c r="H25" s="10">
        <f>H24+G25</f>
        <v>1076.865636</v>
      </c>
      <c r="I25" s="11">
        <f t="shared" si="1"/>
        <v>-126.86563599999999</v>
      </c>
      <c r="J25" s="10">
        <f t="shared" si="23"/>
        <v>51.281537999999998</v>
      </c>
      <c r="K25" s="10">
        <f>K24+J25</f>
        <v>1128.1938359999995</v>
      </c>
      <c r="L25" s="11">
        <f t="shared" si="2"/>
        <v>-178.19383599999946</v>
      </c>
      <c r="M25" s="9">
        <f t="shared" si="24"/>
        <v>69.946337999999997</v>
      </c>
      <c r="N25" s="10">
        <f>N24+M25</f>
        <v>1538.8194359999995</v>
      </c>
      <c r="O25" s="11">
        <f t="shared" si="3"/>
        <v>-588.81943599999954</v>
      </c>
      <c r="P25" s="9">
        <f t="shared" si="25"/>
        <v>79.27873799999999</v>
      </c>
      <c r="Q25" s="10">
        <f>Q24+P25</f>
        <v>1744.1322359999997</v>
      </c>
      <c r="R25" s="11">
        <f t="shared" si="4"/>
        <v>-794.13223599999969</v>
      </c>
      <c r="S25" s="9">
        <f t="shared" si="26"/>
        <v>79.27873799999999</v>
      </c>
      <c r="T25" s="10">
        <f>T24+S25</f>
        <v>1744.1322359999997</v>
      </c>
      <c r="U25" s="11">
        <f t="shared" si="5"/>
        <v>-794.13223599999969</v>
      </c>
      <c r="V25" s="9">
        <f t="shared" si="27"/>
        <v>69.946337999999997</v>
      </c>
      <c r="W25" s="10">
        <f>W24+V25</f>
        <v>1538.8194359999995</v>
      </c>
      <c r="X25" s="11">
        <f t="shared" si="6"/>
        <v>-588.81943599999954</v>
      </c>
      <c r="Y25" s="9">
        <f t="shared" si="28"/>
        <v>76.945637999999988</v>
      </c>
      <c r="Z25" s="10">
        <f>Z24+Y25</f>
        <v>1692.8040359999993</v>
      </c>
      <c r="AA25" s="11">
        <f t="shared" si="7"/>
        <v>-742.80403599999931</v>
      </c>
      <c r="AB25" s="9">
        <f t="shared" si="29"/>
        <v>81.611837999999992</v>
      </c>
      <c r="AC25" s="10">
        <f>AC24+AB25</f>
        <v>1795.4604360000003</v>
      </c>
      <c r="AD25" s="11">
        <f t="shared" si="8"/>
        <v>-845.4604360000003</v>
      </c>
      <c r="AE25" s="9">
        <f t="shared" si="30"/>
        <v>81.611837999999992</v>
      </c>
      <c r="AF25" s="10">
        <f>AF24+AE25</f>
        <v>1795.4604360000003</v>
      </c>
      <c r="AG25" s="11">
        <f t="shared" si="9"/>
        <v>-845.4604360000003</v>
      </c>
    </row>
    <row r="26" spans="1:44" x14ac:dyDescent="0.25">
      <c r="A26" t="s">
        <v>23</v>
      </c>
      <c r="B26" s="4">
        <f t="shared" si="20"/>
        <v>40</v>
      </c>
      <c r="C26" s="5">
        <f t="shared" ref="C26:C38" si="41">C25+B26</f>
        <v>990</v>
      </c>
      <c r="D26" s="9">
        <f t="shared" si="21"/>
        <v>35.507559999999998</v>
      </c>
      <c r="E26" s="10">
        <f>E25+D26</f>
        <v>816.67388000000017</v>
      </c>
      <c r="F26" s="11">
        <f t="shared" si="0"/>
        <v>173.32611999999983</v>
      </c>
      <c r="G26" s="9">
        <f t="shared" si="22"/>
        <v>48.948437999999996</v>
      </c>
      <c r="H26" s="10">
        <f t="shared" ref="H26:H38" si="42">H25+G26</f>
        <v>1125.8140739999999</v>
      </c>
      <c r="I26" s="11">
        <f t="shared" si="1"/>
        <v>-135.81407399999989</v>
      </c>
      <c r="J26" s="10">
        <f t="shared" si="23"/>
        <v>51.281537999999998</v>
      </c>
      <c r="K26" s="10">
        <f t="shared" ref="K26:K38" si="43">K25+J26</f>
        <v>1179.4753739999994</v>
      </c>
      <c r="L26" s="11">
        <f t="shared" si="2"/>
        <v>-189.47537399999942</v>
      </c>
      <c r="M26" s="9">
        <f t="shared" si="24"/>
        <v>69.946337999999997</v>
      </c>
      <c r="N26" s="10">
        <f t="shared" ref="N26:N38" si="44">N25+M26</f>
        <v>1608.7657739999995</v>
      </c>
      <c r="O26" s="11">
        <f t="shared" si="3"/>
        <v>-618.76577399999951</v>
      </c>
      <c r="P26" s="9">
        <f t="shared" si="25"/>
        <v>79.27873799999999</v>
      </c>
      <c r="Q26" s="10">
        <f t="shared" ref="Q26:Q38" si="45">Q25+P26</f>
        <v>1823.4109739999997</v>
      </c>
      <c r="R26" s="11">
        <f t="shared" si="4"/>
        <v>-833.41097399999967</v>
      </c>
      <c r="S26" s="9">
        <f t="shared" si="26"/>
        <v>79.27873799999999</v>
      </c>
      <c r="T26" s="10">
        <f t="shared" ref="T26:T38" si="46">T25+S26</f>
        <v>1823.4109739999997</v>
      </c>
      <c r="U26" s="11">
        <f t="shared" si="5"/>
        <v>-833.41097399999967</v>
      </c>
      <c r="V26" s="9">
        <f t="shared" si="27"/>
        <v>69.946337999999997</v>
      </c>
      <c r="W26" s="10">
        <f t="shared" ref="W26:W38" si="47">W25+V26</f>
        <v>1608.7657739999995</v>
      </c>
      <c r="X26" s="11">
        <f t="shared" si="6"/>
        <v>-618.76577399999951</v>
      </c>
      <c r="Y26" s="9">
        <f t="shared" si="28"/>
        <v>76.945637999999988</v>
      </c>
      <c r="Z26" s="10">
        <f t="shared" ref="Z26:Z38" si="48">Z25+Y26</f>
        <v>1769.7496739999992</v>
      </c>
      <c r="AA26" s="11">
        <f t="shared" si="7"/>
        <v>-779.74967399999923</v>
      </c>
      <c r="AB26" s="9">
        <f t="shared" si="29"/>
        <v>81.611837999999992</v>
      </c>
      <c r="AC26" s="10">
        <f t="shared" ref="AC26:AC38" si="49">AC25+AB26</f>
        <v>1877.0722740000003</v>
      </c>
      <c r="AD26" s="11">
        <f t="shared" si="8"/>
        <v>-887.07227400000033</v>
      </c>
      <c r="AE26" s="9">
        <f t="shared" si="30"/>
        <v>81.611837999999992</v>
      </c>
      <c r="AF26" s="10">
        <f t="shared" ref="AF26:AF38" si="50">AF25+AE26</f>
        <v>1877.0722740000003</v>
      </c>
      <c r="AG26" s="11">
        <f t="shared" si="9"/>
        <v>-887.07227400000033</v>
      </c>
    </row>
    <row r="27" spans="1:44" x14ac:dyDescent="0.25">
      <c r="A27" t="s">
        <v>24</v>
      </c>
      <c r="B27" s="4">
        <f t="shared" si="20"/>
        <v>40</v>
      </c>
      <c r="C27" s="5">
        <f t="shared" si="41"/>
        <v>1030</v>
      </c>
      <c r="D27" s="9">
        <f t="shared" si="21"/>
        <v>35.507559999999998</v>
      </c>
      <c r="E27" s="10">
        <f>E26+D27</f>
        <v>852.18144000000018</v>
      </c>
      <c r="F27" s="11">
        <f t="shared" si="0"/>
        <v>177.81855999999982</v>
      </c>
      <c r="G27" s="9">
        <f t="shared" si="22"/>
        <v>48.948437999999996</v>
      </c>
      <c r="H27" s="10">
        <f t="shared" si="42"/>
        <v>1174.7625119999998</v>
      </c>
      <c r="I27" s="11">
        <f t="shared" si="1"/>
        <v>-144.76251199999979</v>
      </c>
      <c r="J27" s="10">
        <f t="shared" si="23"/>
        <v>51.281537999999998</v>
      </c>
      <c r="K27" s="10">
        <f t="shared" si="43"/>
        <v>1230.7569119999994</v>
      </c>
      <c r="L27" s="11">
        <f t="shared" si="2"/>
        <v>-200.75691199999937</v>
      </c>
      <c r="M27" s="9">
        <f t="shared" si="24"/>
        <v>69.946337999999997</v>
      </c>
      <c r="N27" s="10">
        <f t="shared" si="44"/>
        <v>1678.7121119999995</v>
      </c>
      <c r="O27" s="11">
        <f t="shared" si="3"/>
        <v>-648.71211199999948</v>
      </c>
      <c r="P27" s="9">
        <f t="shared" si="25"/>
        <v>79.27873799999999</v>
      </c>
      <c r="Q27" s="10">
        <f t="shared" si="45"/>
        <v>1902.6897119999996</v>
      </c>
      <c r="R27" s="11">
        <f t="shared" si="4"/>
        <v>-872.68971199999964</v>
      </c>
      <c r="S27" s="9">
        <f t="shared" si="26"/>
        <v>79.27873799999999</v>
      </c>
      <c r="T27" s="10">
        <f t="shared" si="46"/>
        <v>1902.6897119999996</v>
      </c>
      <c r="U27" s="11">
        <f t="shared" si="5"/>
        <v>-872.68971199999964</v>
      </c>
      <c r="V27" s="9">
        <f t="shared" si="27"/>
        <v>69.946337999999997</v>
      </c>
      <c r="W27" s="10">
        <f t="shared" si="47"/>
        <v>1678.7121119999995</v>
      </c>
      <c r="X27" s="11">
        <f t="shared" si="6"/>
        <v>-648.71211199999948</v>
      </c>
      <c r="Y27" s="9">
        <f t="shared" si="28"/>
        <v>76.945637999999988</v>
      </c>
      <c r="Z27" s="10">
        <f t="shared" si="48"/>
        <v>1846.6953119999991</v>
      </c>
      <c r="AA27" s="11">
        <f t="shared" si="7"/>
        <v>-816.69531199999915</v>
      </c>
      <c r="AB27" s="9">
        <f t="shared" si="29"/>
        <v>81.611837999999992</v>
      </c>
      <c r="AC27" s="10">
        <f t="shared" si="49"/>
        <v>1958.6841120000004</v>
      </c>
      <c r="AD27" s="11">
        <f t="shared" si="8"/>
        <v>-928.68411200000037</v>
      </c>
      <c r="AE27" s="9">
        <f t="shared" si="30"/>
        <v>81.611837999999992</v>
      </c>
      <c r="AF27" s="10">
        <f t="shared" si="50"/>
        <v>1958.6841120000004</v>
      </c>
      <c r="AG27" s="11">
        <f t="shared" si="9"/>
        <v>-928.68411200000037</v>
      </c>
    </row>
    <row r="28" spans="1:44" x14ac:dyDescent="0.25">
      <c r="A28" t="s">
        <v>25</v>
      </c>
      <c r="B28" s="4">
        <f t="shared" si="20"/>
        <v>40</v>
      </c>
      <c r="C28" s="5">
        <f t="shared" si="41"/>
        <v>1070</v>
      </c>
      <c r="D28" s="9">
        <f t="shared" si="21"/>
        <v>35.507559999999998</v>
      </c>
      <c r="E28" s="10">
        <f>E27+D28</f>
        <v>887.68900000000019</v>
      </c>
      <c r="F28" s="11">
        <f t="shared" si="0"/>
        <v>182.31099999999981</v>
      </c>
      <c r="G28" s="9">
        <f t="shared" si="22"/>
        <v>48.948437999999996</v>
      </c>
      <c r="H28" s="10">
        <f t="shared" si="42"/>
        <v>1223.7109499999997</v>
      </c>
      <c r="I28" s="11">
        <f t="shared" si="1"/>
        <v>-153.71094999999968</v>
      </c>
      <c r="J28" s="10">
        <f t="shared" si="23"/>
        <v>51.281537999999998</v>
      </c>
      <c r="K28" s="10">
        <f t="shared" si="43"/>
        <v>1282.0384499999993</v>
      </c>
      <c r="L28" s="11">
        <f t="shared" si="2"/>
        <v>-212.03844999999933</v>
      </c>
      <c r="M28" s="9">
        <f t="shared" si="24"/>
        <v>69.946337999999997</v>
      </c>
      <c r="N28" s="10">
        <f t="shared" si="44"/>
        <v>1748.6584499999994</v>
      </c>
      <c r="O28" s="11">
        <f t="shared" si="3"/>
        <v>-678.65844999999945</v>
      </c>
      <c r="P28" s="9">
        <f t="shared" si="25"/>
        <v>79.27873799999999</v>
      </c>
      <c r="Q28" s="10">
        <f t="shared" si="45"/>
        <v>1981.9684499999996</v>
      </c>
      <c r="R28" s="11">
        <f t="shared" si="4"/>
        <v>-911.96844999999962</v>
      </c>
      <c r="S28" s="9">
        <f t="shared" si="26"/>
        <v>79.27873799999999</v>
      </c>
      <c r="T28" s="10">
        <f t="shared" si="46"/>
        <v>1981.9684499999996</v>
      </c>
      <c r="U28" s="11">
        <f t="shared" si="5"/>
        <v>-911.96844999999962</v>
      </c>
      <c r="V28" s="9">
        <f t="shared" si="27"/>
        <v>69.946337999999997</v>
      </c>
      <c r="W28" s="10">
        <f t="shared" si="47"/>
        <v>1748.6584499999994</v>
      </c>
      <c r="X28" s="11">
        <f t="shared" si="6"/>
        <v>-678.65844999999945</v>
      </c>
      <c r="Y28" s="9">
        <f t="shared" si="28"/>
        <v>76.945637999999988</v>
      </c>
      <c r="Z28" s="10">
        <f t="shared" si="48"/>
        <v>1923.6409499999991</v>
      </c>
      <c r="AA28" s="11">
        <f t="shared" si="7"/>
        <v>-853.64094999999907</v>
      </c>
      <c r="AB28" s="9">
        <f t="shared" si="29"/>
        <v>81.611837999999992</v>
      </c>
      <c r="AC28" s="10">
        <f t="shared" si="49"/>
        <v>2040.2959500000004</v>
      </c>
      <c r="AD28" s="11">
        <f t="shared" si="8"/>
        <v>-970.2959500000004</v>
      </c>
      <c r="AE28" s="9">
        <f t="shared" si="30"/>
        <v>81.611837999999992</v>
      </c>
      <c r="AF28" s="10">
        <f t="shared" si="50"/>
        <v>2040.2959500000004</v>
      </c>
      <c r="AG28" s="11">
        <f t="shared" si="9"/>
        <v>-970.2959500000004</v>
      </c>
    </row>
    <row r="29" spans="1:44" x14ac:dyDescent="0.25">
      <c r="A29" t="s">
        <v>26</v>
      </c>
      <c r="B29" s="4">
        <f t="shared" si="20"/>
        <v>40</v>
      </c>
      <c r="C29" s="5">
        <f t="shared" si="41"/>
        <v>1110</v>
      </c>
      <c r="D29" s="9">
        <f t="shared" si="21"/>
        <v>35.507559999999998</v>
      </c>
      <c r="E29" s="10">
        <f>E28+D29</f>
        <v>923.1965600000002</v>
      </c>
      <c r="F29" s="11">
        <f t="shared" si="0"/>
        <v>186.8034399999998</v>
      </c>
      <c r="G29" s="9">
        <f t="shared" si="22"/>
        <v>48.948437999999996</v>
      </c>
      <c r="H29" s="10">
        <f t="shared" si="42"/>
        <v>1272.6593879999996</v>
      </c>
      <c r="I29" s="11">
        <f t="shared" si="1"/>
        <v>-162.65938799999958</v>
      </c>
      <c r="J29" s="10">
        <f t="shared" si="23"/>
        <v>51.281537999999998</v>
      </c>
      <c r="K29" s="10">
        <f t="shared" si="43"/>
        <v>1333.3199879999993</v>
      </c>
      <c r="L29" s="11">
        <f t="shared" si="2"/>
        <v>-223.31998799999928</v>
      </c>
      <c r="M29" s="9">
        <f t="shared" si="24"/>
        <v>69.946337999999997</v>
      </c>
      <c r="N29" s="10">
        <f t="shared" si="44"/>
        <v>1818.6047879999994</v>
      </c>
      <c r="O29" s="11">
        <f t="shared" si="3"/>
        <v>-708.60478799999942</v>
      </c>
      <c r="P29" s="9">
        <f t="shared" si="25"/>
        <v>79.27873799999999</v>
      </c>
      <c r="Q29" s="10">
        <f t="shared" si="45"/>
        <v>2061.2471879999998</v>
      </c>
      <c r="R29" s="11">
        <f t="shared" si="4"/>
        <v>-951.24718799999982</v>
      </c>
      <c r="S29" s="9">
        <f t="shared" si="26"/>
        <v>79.27873799999999</v>
      </c>
      <c r="T29" s="10">
        <f t="shared" si="46"/>
        <v>2061.2471879999998</v>
      </c>
      <c r="U29" s="11">
        <f t="shared" si="5"/>
        <v>-951.24718799999982</v>
      </c>
      <c r="V29" s="9">
        <f t="shared" si="27"/>
        <v>69.946337999999997</v>
      </c>
      <c r="W29" s="10">
        <f t="shared" si="47"/>
        <v>1818.6047879999994</v>
      </c>
      <c r="X29" s="11">
        <f t="shared" si="6"/>
        <v>-708.60478799999942</v>
      </c>
      <c r="Y29" s="9">
        <f t="shared" si="28"/>
        <v>76.945637999999988</v>
      </c>
      <c r="Z29" s="10">
        <f t="shared" si="48"/>
        <v>2000.586587999999</v>
      </c>
      <c r="AA29" s="11">
        <f t="shared" si="7"/>
        <v>-890.58658799999898</v>
      </c>
      <c r="AB29" s="9">
        <f t="shared" si="29"/>
        <v>81.611837999999992</v>
      </c>
      <c r="AC29" s="10">
        <f t="shared" si="49"/>
        <v>2121.9077880000004</v>
      </c>
      <c r="AD29" s="11">
        <f t="shared" si="8"/>
        <v>-1011.9077880000004</v>
      </c>
      <c r="AE29" s="9">
        <f t="shared" si="30"/>
        <v>81.611837999999992</v>
      </c>
      <c r="AF29" s="10">
        <f t="shared" si="50"/>
        <v>2121.9077880000004</v>
      </c>
      <c r="AG29" s="11">
        <f t="shared" si="9"/>
        <v>-1011.9077880000004</v>
      </c>
    </row>
    <row r="30" spans="1:44" x14ac:dyDescent="0.25">
      <c r="A30" t="s">
        <v>27</v>
      </c>
      <c r="B30" s="4">
        <f t="shared" si="20"/>
        <v>40</v>
      </c>
      <c r="C30" s="5">
        <f t="shared" si="41"/>
        <v>1150</v>
      </c>
      <c r="D30" s="9">
        <f t="shared" si="21"/>
        <v>35.507559999999998</v>
      </c>
      <c r="E30" s="10">
        <f>E29+D30</f>
        <v>958.70412000000022</v>
      </c>
      <c r="F30" s="11">
        <f t="shared" si="0"/>
        <v>191.29587999999978</v>
      </c>
      <c r="G30" s="9">
        <f t="shared" si="22"/>
        <v>48.948437999999996</v>
      </c>
      <c r="H30" s="10">
        <f t="shared" si="42"/>
        <v>1321.6078259999995</v>
      </c>
      <c r="I30" s="11">
        <f t="shared" si="1"/>
        <v>-171.60782599999948</v>
      </c>
      <c r="J30" s="10">
        <f t="shared" si="23"/>
        <v>51.281537999999998</v>
      </c>
      <c r="K30" s="10">
        <f t="shared" si="43"/>
        <v>1384.6015259999992</v>
      </c>
      <c r="L30" s="11">
        <f t="shared" si="2"/>
        <v>-234.60152599999924</v>
      </c>
      <c r="M30" s="9">
        <f t="shared" si="24"/>
        <v>69.946337999999997</v>
      </c>
      <c r="N30" s="10">
        <f t="shared" si="44"/>
        <v>1888.5511259999994</v>
      </c>
      <c r="O30" s="11">
        <f t="shared" si="3"/>
        <v>-738.55112599999939</v>
      </c>
      <c r="P30" s="9">
        <f t="shared" si="25"/>
        <v>79.27873799999999</v>
      </c>
      <c r="Q30" s="10">
        <f t="shared" si="45"/>
        <v>2140.5259259999998</v>
      </c>
      <c r="R30" s="11">
        <f t="shared" si="4"/>
        <v>-990.5259259999998</v>
      </c>
      <c r="S30" s="9">
        <f t="shared" si="26"/>
        <v>79.27873799999999</v>
      </c>
      <c r="T30" s="10">
        <f t="shared" si="46"/>
        <v>2140.5259259999998</v>
      </c>
      <c r="U30" s="11">
        <f t="shared" si="5"/>
        <v>-990.5259259999998</v>
      </c>
      <c r="V30" s="9">
        <f t="shared" si="27"/>
        <v>69.946337999999997</v>
      </c>
      <c r="W30" s="10">
        <f t="shared" si="47"/>
        <v>1888.5511259999994</v>
      </c>
      <c r="X30" s="11">
        <f t="shared" si="6"/>
        <v>-738.55112599999939</v>
      </c>
      <c r="Y30" s="9">
        <f t="shared" si="28"/>
        <v>76.945637999999988</v>
      </c>
      <c r="Z30" s="10">
        <f t="shared" si="48"/>
        <v>2077.5322259999989</v>
      </c>
      <c r="AA30" s="11">
        <f t="shared" si="7"/>
        <v>-927.5322259999989</v>
      </c>
      <c r="AB30" s="9">
        <f t="shared" si="29"/>
        <v>81.611837999999992</v>
      </c>
      <c r="AC30" s="10">
        <f t="shared" si="49"/>
        <v>2203.5196260000002</v>
      </c>
      <c r="AD30" s="11">
        <f t="shared" si="8"/>
        <v>-1053.5196260000002</v>
      </c>
      <c r="AE30" s="9">
        <f t="shared" si="30"/>
        <v>81.611837999999992</v>
      </c>
      <c r="AF30" s="10">
        <f t="shared" si="50"/>
        <v>2203.5196260000002</v>
      </c>
      <c r="AG30" s="11">
        <f t="shared" si="9"/>
        <v>-1053.5196260000002</v>
      </c>
    </row>
    <row r="31" spans="1:44" x14ac:dyDescent="0.25">
      <c r="A31" t="s">
        <v>28</v>
      </c>
      <c r="B31" s="4">
        <f t="shared" si="20"/>
        <v>40</v>
      </c>
      <c r="C31" s="5">
        <f t="shared" si="41"/>
        <v>1190</v>
      </c>
      <c r="D31" s="9">
        <f t="shared" si="21"/>
        <v>35.507559999999998</v>
      </c>
      <c r="E31" s="10">
        <f>E30+D31</f>
        <v>994.21168000000023</v>
      </c>
      <c r="F31" s="11">
        <f t="shared" si="0"/>
        <v>195.78831999999977</v>
      </c>
      <c r="G31" s="9">
        <f t="shared" si="22"/>
        <v>48.948437999999996</v>
      </c>
      <c r="H31" s="10">
        <f t="shared" si="42"/>
        <v>1370.5562639999994</v>
      </c>
      <c r="I31" s="11">
        <f t="shared" si="1"/>
        <v>-180.55626399999937</v>
      </c>
      <c r="J31" s="10">
        <f t="shared" si="23"/>
        <v>51.281537999999998</v>
      </c>
      <c r="K31" s="10">
        <f t="shared" si="43"/>
        <v>1435.8830639999992</v>
      </c>
      <c r="L31" s="11">
        <f t="shared" si="2"/>
        <v>-245.88306399999919</v>
      </c>
      <c r="M31" s="9">
        <f t="shared" si="24"/>
        <v>69.946337999999997</v>
      </c>
      <c r="N31" s="10">
        <f t="shared" si="44"/>
        <v>1958.4974639999994</v>
      </c>
      <c r="O31" s="11">
        <f t="shared" si="3"/>
        <v>-768.49746399999935</v>
      </c>
      <c r="P31" s="9">
        <f t="shared" si="25"/>
        <v>79.27873799999999</v>
      </c>
      <c r="Q31" s="10">
        <f t="shared" si="45"/>
        <v>2219.8046639999998</v>
      </c>
      <c r="R31" s="11">
        <f t="shared" si="4"/>
        <v>-1029.8046639999998</v>
      </c>
      <c r="S31" s="9">
        <f t="shared" si="26"/>
        <v>79.27873799999999</v>
      </c>
      <c r="T31" s="10">
        <f t="shared" si="46"/>
        <v>2219.8046639999998</v>
      </c>
      <c r="U31" s="11">
        <f t="shared" si="5"/>
        <v>-1029.8046639999998</v>
      </c>
      <c r="V31" s="9">
        <f t="shared" si="27"/>
        <v>69.946337999999997</v>
      </c>
      <c r="W31" s="10">
        <f t="shared" si="47"/>
        <v>1958.4974639999994</v>
      </c>
      <c r="X31" s="11">
        <f t="shared" si="6"/>
        <v>-768.49746399999935</v>
      </c>
      <c r="Y31" s="9">
        <f t="shared" si="28"/>
        <v>76.945637999999988</v>
      </c>
      <c r="Z31" s="10">
        <f t="shared" si="48"/>
        <v>2154.477863999999</v>
      </c>
      <c r="AA31" s="11">
        <f t="shared" si="7"/>
        <v>-964.47786399999904</v>
      </c>
      <c r="AB31" s="9">
        <f t="shared" si="29"/>
        <v>81.611837999999992</v>
      </c>
      <c r="AC31" s="10">
        <f t="shared" si="49"/>
        <v>2285.1314640000001</v>
      </c>
      <c r="AD31" s="11">
        <f t="shared" si="8"/>
        <v>-1095.1314640000001</v>
      </c>
      <c r="AE31" s="9">
        <f t="shared" si="30"/>
        <v>81.611837999999992</v>
      </c>
      <c r="AF31" s="10">
        <f t="shared" si="50"/>
        <v>2285.1314640000001</v>
      </c>
      <c r="AG31" s="11">
        <f t="shared" si="9"/>
        <v>-1095.1314640000001</v>
      </c>
    </row>
    <row r="32" spans="1:44" x14ac:dyDescent="0.25">
      <c r="A32" t="s">
        <v>29</v>
      </c>
      <c r="B32" s="4">
        <f t="shared" si="20"/>
        <v>40</v>
      </c>
      <c r="C32" s="5">
        <f t="shared" si="41"/>
        <v>1230</v>
      </c>
      <c r="D32" s="9">
        <f t="shared" si="21"/>
        <v>35.507559999999998</v>
      </c>
      <c r="E32" s="10">
        <f>E31+D32</f>
        <v>1029.7192400000001</v>
      </c>
      <c r="F32" s="11">
        <f t="shared" si="0"/>
        <v>200.28075999999987</v>
      </c>
      <c r="G32" s="9">
        <f t="shared" si="22"/>
        <v>48.948437999999996</v>
      </c>
      <c r="H32" s="10">
        <f t="shared" si="42"/>
        <v>1419.5047019999993</v>
      </c>
      <c r="I32" s="11">
        <f t="shared" si="1"/>
        <v>-189.50470199999927</v>
      </c>
      <c r="J32" s="10">
        <f t="shared" si="23"/>
        <v>51.281537999999998</v>
      </c>
      <c r="K32" s="10">
        <f t="shared" si="43"/>
        <v>1487.1646019999991</v>
      </c>
      <c r="L32" s="11">
        <f t="shared" si="2"/>
        <v>-257.16460199999915</v>
      </c>
      <c r="M32" s="9">
        <f t="shared" si="24"/>
        <v>69.946337999999997</v>
      </c>
      <c r="N32" s="10">
        <f t="shared" si="44"/>
        <v>2028.4438019999993</v>
      </c>
      <c r="O32" s="11">
        <f t="shared" si="3"/>
        <v>-798.44380199999932</v>
      </c>
      <c r="P32" s="9">
        <f t="shared" si="25"/>
        <v>79.27873799999999</v>
      </c>
      <c r="Q32" s="10">
        <f t="shared" si="45"/>
        <v>2299.0834019999998</v>
      </c>
      <c r="R32" s="11">
        <f t="shared" si="4"/>
        <v>-1069.0834019999998</v>
      </c>
      <c r="S32" s="9">
        <f t="shared" si="26"/>
        <v>79.27873799999999</v>
      </c>
      <c r="T32" s="10">
        <f t="shared" si="46"/>
        <v>2299.0834019999998</v>
      </c>
      <c r="U32" s="11">
        <f t="shared" si="5"/>
        <v>-1069.0834019999998</v>
      </c>
      <c r="V32" s="9">
        <f t="shared" si="27"/>
        <v>69.946337999999997</v>
      </c>
      <c r="W32" s="10">
        <f t="shared" si="47"/>
        <v>2028.4438019999993</v>
      </c>
      <c r="X32" s="11">
        <f t="shared" si="6"/>
        <v>-798.44380199999932</v>
      </c>
      <c r="Y32" s="9">
        <f t="shared" si="28"/>
        <v>76.945637999999988</v>
      </c>
      <c r="Z32" s="10">
        <f t="shared" si="48"/>
        <v>2231.4235019999992</v>
      </c>
      <c r="AA32" s="11">
        <f t="shared" si="7"/>
        <v>-1001.4235019999992</v>
      </c>
      <c r="AB32" s="9">
        <f t="shared" si="29"/>
        <v>81.611837999999992</v>
      </c>
      <c r="AC32" s="10">
        <f t="shared" si="49"/>
        <v>2366.7433019999999</v>
      </c>
      <c r="AD32" s="11">
        <f t="shared" si="8"/>
        <v>-1136.7433019999999</v>
      </c>
      <c r="AE32" s="9">
        <f t="shared" si="30"/>
        <v>81.611837999999992</v>
      </c>
      <c r="AF32" s="10">
        <f t="shared" si="50"/>
        <v>2366.7433019999999</v>
      </c>
      <c r="AG32" s="11">
        <f t="shared" si="9"/>
        <v>-1136.7433019999999</v>
      </c>
    </row>
    <row r="33" spans="1:33" x14ac:dyDescent="0.25">
      <c r="A33" t="s">
        <v>30</v>
      </c>
      <c r="B33" s="4">
        <f t="shared" si="20"/>
        <v>40</v>
      </c>
      <c r="C33" s="5">
        <f t="shared" si="41"/>
        <v>1270</v>
      </c>
      <c r="D33" s="9">
        <f t="shared" si="21"/>
        <v>35.507559999999998</v>
      </c>
      <c r="E33" s="10">
        <f>E32+D33</f>
        <v>1065.2268000000001</v>
      </c>
      <c r="F33" s="11">
        <f t="shared" si="0"/>
        <v>204.77319999999986</v>
      </c>
      <c r="G33" s="9">
        <f t="shared" si="22"/>
        <v>48.948437999999996</v>
      </c>
      <c r="H33" s="10">
        <f t="shared" si="42"/>
        <v>1468.4531399999992</v>
      </c>
      <c r="I33" s="11">
        <f t="shared" si="1"/>
        <v>-198.45313999999917</v>
      </c>
      <c r="J33" s="10">
        <f t="shared" si="23"/>
        <v>51.281537999999998</v>
      </c>
      <c r="K33" s="10">
        <f t="shared" si="43"/>
        <v>1538.4461399999991</v>
      </c>
      <c r="L33" s="11">
        <f t="shared" si="2"/>
        <v>-268.4461399999991</v>
      </c>
      <c r="M33" s="9">
        <f t="shared" si="24"/>
        <v>69.946337999999997</v>
      </c>
      <c r="N33" s="10">
        <f t="shared" si="44"/>
        <v>2098.3901399999995</v>
      </c>
      <c r="O33" s="11">
        <f t="shared" si="3"/>
        <v>-828.39013999999952</v>
      </c>
      <c r="P33" s="9">
        <f t="shared" si="25"/>
        <v>79.27873799999999</v>
      </c>
      <c r="Q33" s="10">
        <f t="shared" si="45"/>
        <v>2378.3621399999997</v>
      </c>
      <c r="R33" s="11">
        <f t="shared" si="4"/>
        <v>-1108.3621399999997</v>
      </c>
      <c r="S33" s="9">
        <f t="shared" si="26"/>
        <v>79.27873799999999</v>
      </c>
      <c r="T33" s="10">
        <f t="shared" si="46"/>
        <v>2378.3621399999997</v>
      </c>
      <c r="U33" s="11">
        <f t="shared" si="5"/>
        <v>-1108.3621399999997</v>
      </c>
      <c r="V33" s="9">
        <f t="shared" si="27"/>
        <v>69.946337999999997</v>
      </c>
      <c r="W33" s="10">
        <f t="shared" si="47"/>
        <v>2098.3901399999995</v>
      </c>
      <c r="X33" s="11">
        <f t="shared" si="6"/>
        <v>-828.39013999999952</v>
      </c>
      <c r="Y33" s="9">
        <f t="shared" si="28"/>
        <v>76.945637999999988</v>
      </c>
      <c r="Z33" s="10">
        <f t="shared" si="48"/>
        <v>2308.3691399999993</v>
      </c>
      <c r="AA33" s="11">
        <f t="shared" si="7"/>
        <v>-1038.3691399999993</v>
      </c>
      <c r="AB33" s="9">
        <f t="shared" si="29"/>
        <v>81.611837999999992</v>
      </c>
      <c r="AC33" s="10">
        <f t="shared" si="49"/>
        <v>2448.3551399999997</v>
      </c>
      <c r="AD33" s="11">
        <f t="shared" si="8"/>
        <v>-1178.3551399999997</v>
      </c>
      <c r="AE33" s="9">
        <f t="shared" si="30"/>
        <v>81.611837999999992</v>
      </c>
      <c r="AF33" s="10">
        <f t="shared" si="50"/>
        <v>2448.3551399999997</v>
      </c>
      <c r="AG33" s="11">
        <f t="shared" si="9"/>
        <v>-1178.3551399999997</v>
      </c>
    </row>
    <row r="34" spans="1:33" x14ac:dyDescent="0.25">
      <c r="A34" t="s">
        <v>31</v>
      </c>
      <c r="B34" s="4">
        <f t="shared" si="20"/>
        <v>40</v>
      </c>
      <c r="C34" s="5">
        <f t="shared" si="41"/>
        <v>1310</v>
      </c>
      <c r="D34" s="9">
        <f t="shared" si="21"/>
        <v>35.507559999999998</v>
      </c>
      <c r="E34" s="10">
        <f>E33+D34</f>
        <v>1100.7343600000002</v>
      </c>
      <c r="F34" s="11">
        <f t="shared" si="0"/>
        <v>209.26563999999985</v>
      </c>
      <c r="G34" s="9">
        <f t="shared" si="22"/>
        <v>48.948437999999996</v>
      </c>
      <c r="H34" s="10">
        <f t="shared" si="42"/>
        <v>1517.4015779999991</v>
      </c>
      <c r="I34" s="11">
        <f t="shared" si="1"/>
        <v>-207.40157799999906</v>
      </c>
      <c r="J34" s="10">
        <f t="shared" si="23"/>
        <v>51.281537999999998</v>
      </c>
      <c r="K34" s="10">
        <f t="shared" si="43"/>
        <v>1589.7276779999991</v>
      </c>
      <c r="L34" s="11">
        <f t="shared" si="2"/>
        <v>-279.72767799999906</v>
      </c>
      <c r="M34" s="9">
        <f t="shared" si="24"/>
        <v>69.946337999999997</v>
      </c>
      <c r="N34" s="10">
        <f t="shared" si="44"/>
        <v>2168.3364779999997</v>
      </c>
      <c r="O34" s="11">
        <f t="shared" si="3"/>
        <v>-858.33647799999972</v>
      </c>
      <c r="P34" s="9">
        <f t="shared" si="25"/>
        <v>79.27873799999999</v>
      </c>
      <c r="Q34" s="10">
        <f t="shared" si="45"/>
        <v>2457.6408779999997</v>
      </c>
      <c r="R34" s="11">
        <f t="shared" si="4"/>
        <v>-1147.6408779999997</v>
      </c>
      <c r="S34" s="9">
        <f t="shared" si="26"/>
        <v>79.27873799999999</v>
      </c>
      <c r="T34" s="10">
        <f t="shared" si="46"/>
        <v>2457.6408779999997</v>
      </c>
      <c r="U34" s="11">
        <f t="shared" si="5"/>
        <v>-1147.6408779999997</v>
      </c>
      <c r="V34" s="9">
        <f t="shared" si="27"/>
        <v>69.946337999999997</v>
      </c>
      <c r="W34" s="10">
        <f t="shared" si="47"/>
        <v>2168.3364779999997</v>
      </c>
      <c r="X34" s="11">
        <f t="shared" si="6"/>
        <v>-858.33647799999972</v>
      </c>
      <c r="Y34" s="9">
        <f t="shared" si="28"/>
        <v>76.945637999999988</v>
      </c>
      <c r="Z34" s="10">
        <f t="shared" si="48"/>
        <v>2385.3147779999995</v>
      </c>
      <c r="AA34" s="11">
        <f t="shared" si="7"/>
        <v>-1075.3147779999995</v>
      </c>
      <c r="AB34" s="9">
        <f t="shared" si="29"/>
        <v>81.611837999999992</v>
      </c>
      <c r="AC34" s="10">
        <f t="shared" si="49"/>
        <v>2529.9669779999995</v>
      </c>
      <c r="AD34" s="11">
        <f t="shared" si="8"/>
        <v>-1219.9669779999995</v>
      </c>
      <c r="AE34" s="9">
        <f t="shared" si="30"/>
        <v>81.611837999999992</v>
      </c>
      <c r="AF34" s="10">
        <f t="shared" si="50"/>
        <v>2529.9669779999995</v>
      </c>
      <c r="AG34" s="11">
        <f t="shared" si="9"/>
        <v>-1219.9669779999995</v>
      </c>
    </row>
    <row r="35" spans="1:33" x14ac:dyDescent="0.25">
      <c r="A35" t="s">
        <v>32</v>
      </c>
      <c r="B35" s="4">
        <f t="shared" si="20"/>
        <v>40</v>
      </c>
      <c r="C35" s="5">
        <f t="shared" si="41"/>
        <v>1350</v>
      </c>
      <c r="D35" s="9">
        <f t="shared" si="21"/>
        <v>35.507559999999998</v>
      </c>
      <c r="E35" s="10">
        <f>E34+D35</f>
        <v>1136.2419200000002</v>
      </c>
      <c r="F35" s="11">
        <f t="shared" si="0"/>
        <v>213.75807999999984</v>
      </c>
      <c r="G35" s="9">
        <f t="shared" si="22"/>
        <v>48.948437999999996</v>
      </c>
      <c r="H35" s="10">
        <f t="shared" si="42"/>
        <v>1566.350015999999</v>
      </c>
      <c r="I35" s="11">
        <f t="shared" si="1"/>
        <v>-216.35001599999896</v>
      </c>
      <c r="J35" s="10">
        <f t="shared" si="23"/>
        <v>51.281537999999998</v>
      </c>
      <c r="K35" s="10">
        <f t="shared" si="43"/>
        <v>1641.009215999999</v>
      </c>
      <c r="L35" s="11">
        <f t="shared" si="2"/>
        <v>-291.00921599999901</v>
      </c>
      <c r="M35" s="9">
        <f t="shared" si="24"/>
        <v>69.946337999999997</v>
      </c>
      <c r="N35" s="10">
        <f t="shared" si="44"/>
        <v>2238.2828159999999</v>
      </c>
      <c r="O35" s="11">
        <f t="shared" si="3"/>
        <v>-888.28281599999991</v>
      </c>
      <c r="P35" s="9">
        <f t="shared" si="25"/>
        <v>79.27873799999999</v>
      </c>
      <c r="Q35" s="10">
        <f t="shared" si="45"/>
        <v>2536.9196159999997</v>
      </c>
      <c r="R35" s="11">
        <f t="shared" si="4"/>
        <v>-1186.9196159999997</v>
      </c>
      <c r="S35" s="9">
        <f t="shared" si="26"/>
        <v>79.27873799999999</v>
      </c>
      <c r="T35" s="10">
        <f t="shared" si="46"/>
        <v>2536.9196159999997</v>
      </c>
      <c r="U35" s="11">
        <f t="shared" si="5"/>
        <v>-1186.9196159999997</v>
      </c>
      <c r="V35" s="9">
        <f t="shared" si="27"/>
        <v>69.946337999999997</v>
      </c>
      <c r="W35" s="10">
        <f t="shared" si="47"/>
        <v>2238.2828159999999</v>
      </c>
      <c r="X35" s="11">
        <f t="shared" si="6"/>
        <v>-888.28281599999991</v>
      </c>
      <c r="Y35" s="9">
        <f t="shared" si="28"/>
        <v>76.945637999999988</v>
      </c>
      <c r="Z35" s="10">
        <f t="shared" si="48"/>
        <v>2462.2604159999996</v>
      </c>
      <c r="AA35" s="11">
        <f t="shared" si="7"/>
        <v>-1112.2604159999996</v>
      </c>
      <c r="AB35" s="9">
        <f t="shared" si="29"/>
        <v>81.611837999999992</v>
      </c>
      <c r="AC35" s="10">
        <f t="shared" si="49"/>
        <v>2611.5788159999993</v>
      </c>
      <c r="AD35" s="11">
        <f t="shared" si="8"/>
        <v>-1261.5788159999993</v>
      </c>
      <c r="AE35" s="9">
        <f t="shared" si="30"/>
        <v>81.611837999999992</v>
      </c>
      <c r="AF35" s="10">
        <f t="shared" si="50"/>
        <v>2611.5788159999993</v>
      </c>
      <c r="AG35" s="11">
        <f t="shared" si="9"/>
        <v>-1261.5788159999993</v>
      </c>
    </row>
    <row r="36" spans="1:33" x14ac:dyDescent="0.25">
      <c r="A36" t="s">
        <v>33</v>
      </c>
      <c r="B36" s="4">
        <f t="shared" si="20"/>
        <v>40</v>
      </c>
      <c r="C36" s="5">
        <f t="shared" si="41"/>
        <v>1390</v>
      </c>
      <c r="D36" s="9">
        <f t="shared" si="21"/>
        <v>35.507559999999998</v>
      </c>
      <c r="E36" s="10">
        <f>E35+D36</f>
        <v>1171.7494800000002</v>
      </c>
      <c r="F36" s="11">
        <f t="shared" si="0"/>
        <v>218.25051999999982</v>
      </c>
      <c r="G36" s="9">
        <f t="shared" si="22"/>
        <v>48.948437999999996</v>
      </c>
      <c r="H36" s="10">
        <f t="shared" si="42"/>
        <v>1615.2984539999989</v>
      </c>
      <c r="I36" s="11">
        <f t="shared" si="1"/>
        <v>-225.29845399999886</v>
      </c>
      <c r="J36" s="10">
        <f t="shared" si="23"/>
        <v>51.281537999999998</v>
      </c>
      <c r="K36" s="10">
        <f t="shared" si="43"/>
        <v>1692.290753999999</v>
      </c>
      <c r="L36" s="11">
        <f t="shared" si="2"/>
        <v>-302.29075399999897</v>
      </c>
      <c r="M36" s="9">
        <f t="shared" si="24"/>
        <v>69.946337999999997</v>
      </c>
      <c r="N36" s="10">
        <f t="shared" si="44"/>
        <v>2308.2291540000001</v>
      </c>
      <c r="O36" s="11">
        <f t="shared" si="3"/>
        <v>-918.22915400000011</v>
      </c>
      <c r="P36" s="9">
        <f t="shared" si="25"/>
        <v>79.27873799999999</v>
      </c>
      <c r="Q36" s="10">
        <f t="shared" si="45"/>
        <v>2616.1983539999997</v>
      </c>
      <c r="R36" s="11">
        <f t="shared" si="4"/>
        <v>-1226.1983539999997</v>
      </c>
      <c r="S36" s="9">
        <f t="shared" si="26"/>
        <v>79.27873799999999</v>
      </c>
      <c r="T36" s="10">
        <f t="shared" si="46"/>
        <v>2616.1983539999997</v>
      </c>
      <c r="U36" s="11">
        <f t="shared" si="5"/>
        <v>-1226.1983539999997</v>
      </c>
      <c r="V36" s="9">
        <f t="shared" si="27"/>
        <v>69.946337999999997</v>
      </c>
      <c r="W36" s="10">
        <f t="shared" si="47"/>
        <v>2308.2291540000001</v>
      </c>
      <c r="X36" s="11">
        <f t="shared" si="6"/>
        <v>-918.22915400000011</v>
      </c>
      <c r="Y36" s="9">
        <f t="shared" si="28"/>
        <v>76.945637999999988</v>
      </c>
      <c r="Z36" s="10">
        <f t="shared" si="48"/>
        <v>2539.2060539999998</v>
      </c>
      <c r="AA36" s="11">
        <f t="shared" si="7"/>
        <v>-1149.2060539999998</v>
      </c>
      <c r="AB36" s="9">
        <f t="shared" si="29"/>
        <v>81.611837999999992</v>
      </c>
      <c r="AC36" s="10">
        <f t="shared" si="49"/>
        <v>2693.1906539999991</v>
      </c>
      <c r="AD36" s="11">
        <f t="shared" si="8"/>
        <v>-1303.1906539999991</v>
      </c>
      <c r="AE36" s="9">
        <f t="shared" si="30"/>
        <v>81.611837999999992</v>
      </c>
      <c r="AF36" s="10">
        <f t="shared" si="50"/>
        <v>2693.1906539999991</v>
      </c>
      <c r="AG36" s="11">
        <f t="shared" si="9"/>
        <v>-1303.1906539999991</v>
      </c>
    </row>
    <row r="37" spans="1:33" x14ac:dyDescent="0.25">
      <c r="A37" t="s">
        <v>34</v>
      </c>
      <c r="B37" s="4">
        <f t="shared" si="20"/>
        <v>40</v>
      </c>
      <c r="C37" s="5">
        <f t="shared" si="41"/>
        <v>1430</v>
      </c>
      <c r="D37" s="9">
        <f t="shared" si="21"/>
        <v>35.507559999999998</v>
      </c>
      <c r="E37" s="10">
        <f>E36+D37</f>
        <v>1207.2570400000002</v>
      </c>
      <c r="F37" s="11">
        <f t="shared" si="0"/>
        <v>222.74295999999981</v>
      </c>
      <c r="G37" s="9">
        <f t="shared" si="22"/>
        <v>48.948437999999996</v>
      </c>
      <c r="H37" s="10">
        <f t="shared" si="42"/>
        <v>1664.2468919999988</v>
      </c>
      <c r="I37" s="11">
        <f t="shared" si="1"/>
        <v>-234.24689199999875</v>
      </c>
      <c r="J37" s="10">
        <f t="shared" si="23"/>
        <v>51.281537999999998</v>
      </c>
      <c r="K37" s="10">
        <f t="shared" si="43"/>
        <v>1743.5722919999989</v>
      </c>
      <c r="L37" s="11">
        <f t="shared" si="2"/>
        <v>-313.57229199999892</v>
      </c>
      <c r="M37" s="9">
        <f t="shared" si="24"/>
        <v>69.946337999999997</v>
      </c>
      <c r="N37" s="10">
        <f t="shared" si="44"/>
        <v>2378.1754920000003</v>
      </c>
      <c r="O37" s="11">
        <f t="shared" si="3"/>
        <v>-948.1754920000003</v>
      </c>
      <c r="P37" s="9">
        <f t="shared" si="25"/>
        <v>79.27873799999999</v>
      </c>
      <c r="Q37" s="10">
        <f t="shared" si="45"/>
        <v>2695.4770919999996</v>
      </c>
      <c r="R37" s="11">
        <f t="shared" si="4"/>
        <v>-1265.4770919999996</v>
      </c>
      <c r="S37" s="9">
        <f t="shared" si="26"/>
        <v>79.27873799999999</v>
      </c>
      <c r="T37" s="10">
        <f t="shared" si="46"/>
        <v>2695.4770919999996</v>
      </c>
      <c r="U37" s="11">
        <f t="shared" si="5"/>
        <v>-1265.4770919999996</v>
      </c>
      <c r="V37" s="9">
        <f t="shared" si="27"/>
        <v>69.946337999999997</v>
      </c>
      <c r="W37" s="10">
        <f t="shared" si="47"/>
        <v>2378.1754920000003</v>
      </c>
      <c r="X37" s="11">
        <f t="shared" si="6"/>
        <v>-948.1754920000003</v>
      </c>
      <c r="Y37" s="9">
        <f t="shared" si="28"/>
        <v>76.945637999999988</v>
      </c>
      <c r="Z37" s="10">
        <f t="shared" si="48"/>
        <v>2616.1516919999999</v>
      </c>
      <c r="AA37" s="11">
        <f t="shared" si="7"/>
        <v>-1186.1516919999999</v>
      </c>
      <c r="AB37" s="9">
        <f t="shared" si="29"/>
        <v>81.611837999999992</v>
      </c>
      <c r="AC37" s="10">
        <f t="shared" si="49"/>
        <v>2774.8024919999989</v>
      </c>
      <c r="AD37" s="11">
        <f t="shared" si="8"/>
        <v>-1344.8024919999989</v>
      </c>
      <c r="AE37" s="9">
        <f t="shared" si="30"/>
        <v>81.611837999999992</v>
      </c>
      <c r="AF37" s="10">
        <f t="shared" si="50"/>
        <v>2774.8024919999989</v>
      </c>
      <c r="AG37" s="11">
        <f t="shared" si="9"/>
        <v>-1344.8024919999989</v>
      </c>
    </row>
    <row r="38" spans="1:33" x14ac:dyDescent="0.25">
      <c r="A38" t="s">
        <v>35</v>
      </c>
      <c r="B38" s="4">
        <f t="shared" si="20"/>
        <v>40</v>
      </c>
      <c r="C38" s="5">
        <f t="shared" si="41"/>
        <v>1470</v>
      </c>
      <c r="D38" s="9">
        <f t="shared" si="21"/>
        <v>35.507559999999998</v>
      </c>
      <c r="E38" s="10">
        <f>E37+D38</f>
        <v>1242.7646000000002</v>
      </c>
      <c r="F38" s="11">
        <f t="shared" si="0"/>
        <v>227.2353999999998</v>
      </c>
      <c r="G38" s="9">
        <f t="shared" si="22"/>
        <v>48.948437999999996</v>
      </c>
      <c r="H38" s="10">
        <f t="shared" si="42"/>
        <v>1713.1953299999986</v>
      </c>
      <c r="I38" s="11">
        <f t="shared" si="1"/>
        <v>-243.19532999999865</v>
      </c>
      <c r="J38" s="10">
        <f t="shared" si="23"/>
        <v>51.281537999999998</v>
      </c>
      <c r="K38" s="10">
        <f t="shared" si="43"/>
        <v>1794.8538299999989</v>
      </c>
      <c r="L38" s="11">
        <f t="shared" si="2"/>
        <v>-324.85382999999888</v>
      </c>
      <c r="M38" s="9">
        <f t="shared" si="24"/>
        <v>69.946337999999997</v>
      </c>
      <c r="N38" s="10">
        <f t="shared" si="44"/>
        <v>2448.1218300000005</v>
      </c>
      <c r="O38" s="11">
        <f t="shared" si="3"/>
        <v>-978.1218300000005</v>
      </c>
      <c r="P38" s="9">
        <f t="shared" si="25"/>
        <v>79.27873799999999</v>
      </c>
      <c r="Q38" s="10">
        <f t="shared" si="45"/>
        <v>2774.7558299999996</v>
      </c>
      <c r="R38" s="11">
        <f t="shared" si="4"/>
        <v>-1304.7558299999996</v>
      </c>
      <c r="S38" s="9">
        <f t="shared" si="26"/>
        <v>79.27873799999999</v>
      </c>
      <c r="T38" s="10">
        <f t="shared" si="46"/>
        <v>2774.7558299999996</v>
      </c>
      <c r="U38" s="11">
        <f t="shared" si="5"/>
        <v>-1304.7558299999996</v>
      </c>
      <c r="V38" s="9">
        <f t="shared" si="27"/>
        <v>69.946337999999997</v>
      </c>
      <c r="W38" s="10">
        <f t="shared" si="47"/>
        <v>2448.1218300000005</v>
      </c>
      <c r="X38" s="11">
        <f t="shared" si="6"/>
        <v>-978.1218300000005</v>
      </c>
      <c r="Y38" s="9">
        <f t="shared" si="28"/>
        <v>76.945637999999988</v>
      </c>
      <c r="Z38" s="10">
        <f t="shared" si="48"/>
        <v>2693.0973300000001</v>
      </c>
      <c r="AA38" s="11">
        <f t="shared" si="7"/>
        <v>-1223.0973300000001</v>
      </c>
      <c r="AB38" s="9">
        <f t="shared" si="29"/>
        <v>81.611837999999992</v>
      </c>
      <c r="AC38" s="10">
        <f t="shared" si="49"/>
        <v>2856.4143299999987</v>
      </c>
      <c r="AD38" s="11">
        <f t="shared" si="8"/>
        <v>-1386.4143299999987</v>
      </c>
      <c r="AE38" s="9">
        <f t="shared" si="30"/>
        <v>81.611837999999992</v>
      </c>
      <c r="AF38" s="10">
        <f t="shared" si="50"/>
        <v>2856.4143299999987</v>
      </c>
      <c r="AG38" s="11">
        <f t="shared" si="9"/>
        <v>-1386.4143299999987</v>
      </c>
    </row>
    <row r="39" spans="1:33" ht="15.75" thickBot="1" x14ac:dyDescent="0.3">
      <c r="A39" t="s">
        <v>36</v>
      </c>
      <c r="B39" s="4">
        <f t="shared" si="20"/>
        <v>40</v>
      </c>
      <c r="C39" s="17">
        <f>C38+B39</f>
        <v>1510</v>
      </c>
      <c r="D39" s="12">
        <f t="shared" si="21"/>
        <v>35.507559999999998</v>
      </c>
      <c r="E39" s="13">
        <f>E38+D39</f>
        <v>1278.2721600000002</v>
      </c>
      <c r="F39" s="14">
        <f t="shared" si="0"/>
        <v>231.72783999999979</v>
      </c>
      <c r="G39" s="12">
        <f t="shared" si="22"/>
        <v>48.948437999999996</v>
      </c>
      <c r="H39" s="13">
        <f>H38+G39</f>
        <v>1762.1437679999985</v>
      </c>
      <c r="I39" s="14">
        <f t="shared" si="1"/>
        <v>-252.14376799999854</v>
      </c>
      <c r="J39" s="13">
        <f t="shared" si="23"/>
        <v>51.281537999999998</v>
      </c>
      <c r="K39" s="13">
        <f>K38+J39</f>
        <v>1846.1353679999988</v>
      </c>
      <c r="L39" s="14">
        <f t="shared" si="2"/>
        <v>-336.13536799999883</v>
      </c>
      <c r="M39" s="12">
        <f t="shared" si="24"/>
        <v>69.946337999999997</v>
      </c>
      <c r="N39" s="13">
        <f>N38+M39</f>
        <v>2518.0681680000007</v>
      </c>
      <c r="O39" s="14">
        <f t="shared" si="3"/>
        <v>-1008.0681680000007</v>
      </c>
      <c r="P39" s="12">
        <f t="shared" si="25"/>
        <v>79.27873799999999</v>
      </c>
      <c r="Q39" s="13">
        <f>Q38+P39</f>
        <v>2854.0345679999996</v>
      </c>
      <c r="R39" s="14">
        <f t="shared" si="4"/>
        <v>-1344.0345679999996</v>
      </c>
      <c r="S39" s="12">
        <f t="shared" si="26"/>
        <v>79.27873799999999</v>
      </c>
      <c r="T39" s="13">
        <f>T38+S39</f>
        <v>2854.0345679999996</v>
      </c>
      <c r="U39" s="14">
        <f t="shared" si="5"/>
        <v>-1344.0345679999996</v>
      </c>
      <c r="V39" s="12">
        <f t="shared" si="27"/>
        <v>69.946337999999997</v>
      </c>
      <c r="W39" s="13">
        <f>W38+V39</f>
        <v>2518.0681680000007</v>
      </c>
      <c r="X39" s="14">
        <f t="shared" si="6"/>
        <v>-1008.0681680000007</v>
      </c>
      <c r="Y39" s="12">
        <f t="shared" si="28"/>
        <v>76.945637999999988</v>
      </c>
      <c r="Z39" s="13">
        <f>Z38+Y39</f>
        <v>2770.0429680000002</v>
      </c>
      <c r="AA39" s="14">
        <f t="shared" si="7"/>
        <v>-1260.0429680000002</v>
      </c>
      <c r="AB39" s="12">
        <f t="shared" si="29"/>
        <v>81.611837999999992</v>
      </c>
      <c r="AC39" s="13">
        <f>AC38+AB39</f>
        <v>2938.0261679999985</v>
      </c>
      <c r="AD39" s="14">
        <f t="shared" si="8"/>
        <v>-1428.0261679999985</v>
      </c>
      <c r="AE39" s="12">
        <f t="shared" si="30"/>
        <v>81.611837999999992</v>
      </c>
      <c r="AF39" s="13">
        <f>AF38+AE39</f>
        <v>2938.0261679999985</v>
      </c>
      <c r="AG39" s="14">
        <f t="shared" si="9"/>
        <v>-1428.0261679999985</v>
      </c>
    </row>
    <row r="40" spans="1:33" ht="15.75" thickTop="1" x14ac:dyDescent="0.25"/>
  </sheetData>
  <mergeCells count="11">
    <mergeCell ref="B1:C1"/>
    <mergeCell ref="S1:U1"/>
    <mergeCell ref="V1:X1"/>
    <mergeCell ref="Y1:AA1"/>
    <mergeCell ref="AB1:AD1"/>
    <mergeCell ref="AE1:AG1"/>
    <mergeCell ref="D1:F1"/>
    <mergeCell ref="P1:R1"/>
    <mergeCell ref="M1:O1"/>
    <mergeCell ref="J1:L1"/>
    <mergeCell ref="G1:I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E12" sqref="E12"/>
    </sheetView>
  </sheetViews>
  <sheetFormatPr defaultRowHeight="15" x14ac:dyDescent="0.25"/>
  <cols>
    <col min="1" max="1" width="21.85546875" bestFit="1" customWidth="1"/>
    <col min="2" max="2" width="9.140625" style="2"/>
  </cols>
  <sheetData>
    <row r="1" spans="1:5" x14ac:dyDescent="0.25">
      <c r="A1" t="s">
        <v>57</v>
      </c>
      <c r="B1" s="2" t="s">
        <v>49</v>
      </c>
      <c r="C1" t="s">
        <v>51</v>
      </c>
      <c r="D1" s="2" t="s">
        <v>50</v>
      </c>
      <c r="E1" t="s">
        <v>55</v>
      </c>
    </row>
    <row r="2" spans="1:5" x14ac:dyDescent="0.25">
      <c r="A2" t="s">
        <v>48</v>
      </c>
      <c r="B2" s="2">
        <v>7.99</v>
      </c>
      <c r="C2">
        <v>0.05</v>
      </c>
      <c r="D2" s="2">
        <f>B2*C2+B2</f>
        <v>8.3895</v>
      </c>
      <c r="E2" t="s">
        <v>56</v>
      </c>
    </row>
    <row r="3" spans="1:5" x14ac:dyDescent="0.25">
      <c r="A3" t="s">
        <v>47</v>
      </c>
      <c r="B3" s="2">
        <v>10.49</v>
      </c>
      <c r="C3">
        <v>0.05</v>
      </c>
      <c r="D3" s="2">
        <f>B3*C3+B3</f>
        <v>11.0145</v>
      </c>
      <c r="E3">
        <v>8</v>
      </c>
    </row>
    <row r="4" spans="1:5" x14ac:dyDescent="0.25">
      <c r="A4" t="s">
        <v>46</v>
      </c>
      <c r="B4" s="2">
        <v>10.99</v>
      </c>
      <c r="C4">
        <v>0.05</v>
      </c>
      <c r="D4" s="2">
        <f>B4*C4+B4</f>
        <v>11.5395</v>
      </c>
      <c r="E4">
        <v>7</v>
      </c>
    </row>
    <row r="5" spans="1:5" x14ac:dyDescent="0.25">
      <c r="A5" t="s">
        <v>45</v>
      </c>
      <c r="B5" s="2">
        <v>14.99</v>
      </c>
      <c r="C5">
        <v>0.05</v>
      </c>
      <c r="D5" s="2">
        <f>B5*C5+B5</f>
        <v>15.7395</v>
      </c>
      <c r="E5">
        <v>3</v>
      </c>
    </row>
    <row r="6" spans="1:5" x14ac:dyDescent="0.25">
      <c r="A6" t="s">
        <v>44</v>
      </c>
      <c r="B6" s="2">
        <v>16.989999999999998</v>
      </c>
      <c r="C6">
        <v>0.05</v>
      </c>
      <c r="D6" s="2">
        <f>B6*C6+B6</f>
        <v>17.839499999999997</v>
      </c>
      <c r="E6">
        <v>2</v>
      </c>
    </row>
    <row r="7" spans="1:5" x14ac:dyDescent="0.25">
      <c r="A7" t="s">
        <v>43</v>
      </c>
      <c r="B7" s="2">
        <v>16.989999999999998</v>
      </c>
      <c r="C7">
        <v>0.05</v>
      </c>
      <c r="D7" s="2">
        <f>B7*C7+B7</f>
        <v>17.839499999999997</v>
      </c>
      <c r="E7">
        <v>2</v>
      </c>
    </row>
    <row r="8" spans="1:5" x14ac:dyDescent="0.25">
      <c r="A8" t="s">
        <v>42</v>
      </c>
      <c r="B8" s="2">
        <v>14.99</v>
      </c>
      <c r="C8">
        <v>0.05</v>
      </c>
      <c r="D8" s="2">
        <f>B8*C8+B8</f>
        <v>15.7395</v>
      </c>
      <c r="E8">
        <v>3</v>
      </c>
    </row>
    <row r="9" spans="1:5" x14ac:dyDescent="0.25">
      <c r="A9" t="s">
        <v>39</v>
      </c>
      <c r="B9" s="2">
        <v>16.489999999999998</v>
      </c>
      <c r="C9">
        <v>0.05</v>
      </c>
      <c r="D9" s="2">
        <f>B9*C9+B9</f>
        <v>17.314499999999999</v>
      </c>
      <c r="E9">
        <v>2</v>
      </c>
    </row>
    <row r="10" spans="1:5" x14ac:dyDescent="0.25">
      <c r="A10" t="s">
        <v>40</v>
      </c>
      <c r="B10" s="2">
        <v>17.489999999999998</v>
      </c>
      <c r="C10">
        <v>0.05</v>
      </c>
      <c r="D10" s="2">
        <f>B10*C10+B10</f>
        <v>18.3645</v>
      </c>
      <c r="E10">
        <v>2</v>
      </c>
    </row>
    <row r="11" spans="1:5" x14ac:dyDescent="0.25">
      <c r="A11" t="s">
        <v>41</v>
      </c>
      <c r="B11" s="2">
        <v>17.489999999999998</v>
      </c>
      <c r="C11">
        <v>0.05</v>
      </c>
      <c r="D11" s="2">
        <f>B11*C11+B11</f>
        <v>18.3645</v>
      </c>
      <c r="E11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Prices 12-Packs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Weaver, Carl</dc:creator>
  <cp:lastModifiedBy>Weaver, Carl</cp:lastModifiedBy>
  <dcterms:created xsi:type="dcterms:W3CDTF">2012-04-16T14:18:05Z</dcterms:created>
  <dcterms:modified xsi:type="dcterms:W3CDTF">2012-04-16T21:00:43Z</dcterms:modified>
</cp:coreProperties>
</file>